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S:\2.0._Mission_Support_Department\2.4._Procurement\2.1) PROC-PROCEDURES XII\12) TRANSPORT\EUMM-22-7942 Vehicle spare parts for 13&amp;14 mandate\1.Pre-tendering\Tender Dossier\"/>
    </mc:Choice>
  </mc:AlternateContent>
  <xr:revisionPtr revIDLastSave="0" documentId="13_ncr:1_{66FAED1C-5312-4163-B6F5-B05974F6609D}" xr6:coauthVersionLast="47" xr6:coauthVersionMax="47" xr10:uidLastSave="{00000000-0000-0000-0000-000000000000}"/>
  <bookViews>
    <workbookView xWindow="-110" yWindow="-110" windowWidth="19420" windowHeight="10420" xr2:uid="{00000000-000D-0000-FFFF-FFFF00000000}"/>
  </bookViews>
  <sheets>
    <sheet name="Sheet1" sheetId="1" r:id="rId1"/>
  </sheets>
  <definedNames>
    <definedName name="_Hlk45526799" localSheetId="0">Sheet1!$A$280</definedName>
    <definedName name="_Hlk45526836" localSheetId="0">Sheet1!$A$281</definedName>
    <definedName name="_Hlk46314930" localSheetId="0">Sheet1!$A$192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21" i="1" l="1"/>
  <c r="H509" i="1"/>
  <c r="H510" i="1"/>
  <c r="H511" i="1"/>
  <c r="H512" i="1"/>
  <c r="H513" i="1"/>
  <c r="H514" i="1"/>
  <c r="H515" i="1"/>
  <c r="H508" i="1"/>
  <c r="H516" i="1" s="1"/>
  <c r="H477" i="1"/>
  <c r="H478" i="1"/>
  <c r="H479" i="1"/>
  <c r="H480" i="1"/>
  <c r="H481" i="1"/>
  <c r="H482" i="1"/>
  <c r="H483" i="1"/>
  <c r="H484" i="1"/>
  <c r="H485" i="1"/>
  <c r="H486" i="1"/>
  <c r="H487" i="1"/>
  <c r="H488" i="1"/>
  <c r="H489" i="1"/>
  <c r="H490" i="1"/>
  <c r="H491" i="1"/>
  <c r="H492" i="1"/>
  <c r="H493" i="1"/>
  <c r="H494" i="1"/>
  <c r="H495" i="1"/>
  <c r="H496" i="1"/>
  <c r="H497" i="1"/>
  <c r="H498" i="1"/>
  <c r="H499" i="1"/>
  <c r="H476" i="1"/>
  <c r="H500" i="1" s="1"/>
  <c r="H465"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6" i="1"/>
  <c r="H467" i="1"/>
  <c r="H468" i="1"/>
  <c r="H469" i="1"/>
  <c r="H383" i="1"/>
  <c r="H355" i="1"/>
  <c r="H356" i="1"/>
  <c r="H357" i="1"/>
  <c r="H358" i="1"/>
  <c r="H359" i="1"/>
  <c r="H360" i="1"/>
  <c r="H361" i="1"/>
  <c r="H362" i="1"/>
  <c r="H363" i="1"/>
  <c r="H364" i="1"/>
  <c r="H365" i="1"/>
  <c r="H366" i="1"/>
  <c r="H367" i="1"/>
  <c r="H368" i="1"/>
  <c r="H369" i="1"/>
  <c r="H370" i="1"/>
  <c r="H371" i="1"/>
  <c r="H372" i="1"/>
  <c r="H373" i="1"/>
  <c r="H374" i="1"/>
  <c r="H375" i="1"/>
  <c r="H376" i="1"/>
  <c r="H35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284"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11" i="1"/>
  <c r="H200" i="1"/>
  <c r="H201" i="1"/>
  <c r="H202" i="1"/>
  <c r="H203" i="1"/>
  <c r="H204" i="1"/>
  <c r="H178" i="1"/>
  <c r="H179" i="1"/>
  <c r="H180" i="1"/>
  <c r="H181" i="1"/>
  <c r="H182" i="1"/>
  <c r="H183" i="1"/>
  <c r="H184" i="1"/>
  <c r="H185" i="1"/>
  <c r="H186" i="1"/>
  <c r="H187" i="1"/>
  <c r="H188" i="1"/>
  <c r="H189" i="1"/>
  <c r="H190" i="1"/>
  <c r="H191" i="1"/>
  <c r="H192" i="1"/>
  <c r="H193" i="1"/>
  <c r="H194" i="1"/>
  <c r="H195" i="1"/>
  <c r="H196" i="1"/>
  <c r="H197" i="1"/>
  <c r="H198" i="1"/>
  <c r="H199"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2" i="1"/>
  <c r="H470" i="1" l="1"/>
  <c r="H348" i="1"/>
  <c r="H377" i="1"/>
  <c r="H205" i="1"/>
  <c r="H278" i="1"/>
</calcChain>
</file>

<file path=xl/sharedStrings.xml><?xml version="1.0" encoding="utf-8"?>
<sst xmlns="http://schemas.openxmlformats.org/spreadsheetml/2006/main" count="1425" uniqueCount="892">
  <si>
    <t>OEM Spare Parts for vehicles manufactured by TOYOTA</t>
  </si>
  <si>
    <t>Item</t>
  </si>
  <si>
    <t xml:space="preserve">Specifications Required </t>
  </si>
  <si>
    <t>Specifications Offered</t>
  </si>
  <si>
    <t>No.</t>
  </si>
  <si>
    <t>Part Number</t>
  </si>
  <si>
    <t>Description</t>
  </si>
  <si>
    <t>V BELT BOSCH 6PK2225</t>
  </si>
  <si>
    <t>90915-30002</t>
  </si>
  <si>
    <t>OIL FILTER LC 76</t>
  </si>
  <si>
    <t>90915YZZJ3</t>
  </si>
  <si>
    <t>ENGINE OIL FILTER PRADO</t>
  </si>
  <si>
    <t>87139YZZ16</t>
  </si>
  <si>
    <t>CABIN FILTER</t>
  </si>
  <si>
    <t>04446-60070</t>
  </si>
  <si>
    <t>POWER STEERING SEAL (LC76 1HZ)</t>
  </si>
  <si>
    <t>04465-60320</t>
  </si>
  <si>
    <t>PAD KIT, DISC BRAKE, FRONT- PRADO</t>
  </si>
  <si>
    <t>04465-60280</t>
  </si>
  <si>
    <t>PAD KIT, DISC BRAKE, FRONT</t>
  </si>
  <si>
    <t>04465-60340</t>
  </si>
  <si>
    <t>04466-60080</t>
  </si>
  <si>
    <t>PAD KIT, DISC BRAKE, REAR</t>
  </si>
  <si>
    <t>04483-36120</t>
  </si>
  <si>
    <t>SHACKLE KIT, REAR SPRING, RH</t>
  </si>
  <si>
    <t>04494-36300</t>
  </si>
  <si>
    <t>SHOE KIT, REAR BRAKE</t>
  </si>
  <si>
    <t>04495-60070</t>
  </si>
  <si>
    <t>12362-50030</t>
  </si>
  <si>
    <t>ENGINE MOUNT LEFT</t>
  </si>
  <si>
    <t>13568-19195</t>
  </si>
  <si>
    <t>BELT, TIMING</t>
  </si>
  <si>
    <t>15255-1P110</t>
  </si>
  <si>
    <t>OIL FILLER CAP</t>
  </si>
  <si>
    <t>16100-19235</t>
  </si>
  <si>
    <t>PUMP ASSY, ENGINE WATER</t>
  </si>
  <si>
    <t>16400-17231</t>
  </si>
  <si>
    <t>RADIATOR ASSY</t>
  </si>
  <si>
    <t>16400-17400</t>
  </si>
  <si>
    <t>RADIATOR ASSY LC 76</t>
  </si>
  <si>
    <t>17565-28010</t>
  </si>
  <si>
    <t>SUPPORT, EXHAUST PIPE, NO.5</t>
  </si>
  <si>
    <t>17801-38030</t>
  </si>
  <si>
    <t xml:space="preserve">ELEMENT SUB-ASSY, AIR FILTER </t>
  </si>
  <si>
    <t>17801-61030</t>
  </si>
  <si>
    <t>ELEMENT SUB-ASSY, AIR CLEANER FILTER</t>
  </si>
  <si>
    <t>19850-17020</t>
  </si>
  <si>
    <t>PLUG ASSY, GLOW LC 76</t>
  </si>
  <si>
    <t>23300-50150</t>
  </si>
  <si>
    <t>FILTER ASSY, FUEL</t>
  </si>
  <si>
    <t>23390-36760</t>
  </si>
  <si>
    <t>FUEL FILTER PRADO</t>
  </si>
  <si>
    <t>23390-51020</t>
  </si>
  <si>
    <t>ELEMENT ASSY, FUEL FILTER</t>
  </si>
  <si>
    <t>23390-51070</t>
  </si>
  <si>
    <t>17801-0L040</t>
  </si>
  <si>
    <t>ELEMENT SUB-ASSY, AIR CLEANER FILTER - HILUX</t>
  </si>
  <si>
    <t>23390-0L070</t>
  </si>
  <si>
    <t>ELEMENT ASSY, FUEL FILTER - HILUX</t>
  </si>
  <si>
    <t>90915-20003</t>
  </si>
  <si>
    <t>FILTER SUB-ASSY, OIL- HILUX/PRADO</t>
  </si>
  <si>
    <t>90916-T2033</t>
  </si>
  <si>
    <t>BELT, V (FOR FAN &amp; ALTERNATOR) HILUX</t>
  </si>
  <si>
    <t>31250-0K281</t>
  </si>
  <si>
    <t>DISC ASSY, CLUTCH - HILUX</t>
  </si>
  <si>
    <t>31210-0K281</t>
  </si>
  <si>
    <t>COVER ASSY, CLUTCH - HILUX</t>
  </si>
  <si>
    <t>31230-71052</t>
  </si>
  <si>
    <t>BEARING ASSY, CLUTCH RELEASE - HILUX</t>
  </si>
  <si>
    <t>48510-8Z205</t>
  </si>
  <si>
    <t>ABSORBER ASSY, SHOCK, FRONT RH - HILUX</t>
  </si>
  <si>
    <t>ABSORBER ASSY, SHOCK, FRONT LH - HILUX</t>
  </si>
  <si>
    <t>48815-0K090</t>
  </si>
  <si>
    <t>BUSH, FRONT STABILIZER BAR, NO.1- HILUX</t>
  </si>
  <si>
    <t>04465-0K360</t>
  </si>
  <si>
    <t>PAD KIT, DISC BRAKE, FRONT- HILUX</t>
  </si>
  <si>
    <t>04495-0K120</t>
  </si>
  <si>
    <t>SHOE KIT, REAR BRAKE - HILUX</t>
  </si>
  <si>
    <t>48541-09290</t>
  </si>
  <si>
    <t>ABSORBER ASSY, SHOCK, REAR LH - HILUX</t>
  </si>
  <si>
    <t>48531-8Z006</t>
  </si>
  <si>
    <t>ABSORBER ASSY, SHOCK, REAR RH - HILUX</t>
  </si>
  <si>
    <t>27060-17220</t>
  </si>
  <si>
    <t>ALTERNATOR ASSY</t>
  </si>
  <si>
    <t>28100-17081</t>
  </si>
  <si>
    <t>STARTER ASSY</t>
  </si>
  <si>
    <t>31210-36330</t>
  </si>
  <si>
    <t>COVER ASSY, CLUTCH</t>
  </si>
  <si>
    <t>90363-12010</t>
  </si>
  <si>
    <t>BEARING ASSY, CLUTCH RELEASE</t>
  </si>
  <si>
    <t>31250-60431</t>
  </si>
  <si>
    <t>DISC ASSY, CLUTCH</t>
  </si>
  <si>
    <t>35168-34020</t>
  </si>
  <si>
    <t>OIL PAN GASKET</t>
  </si>
  <si>
    <t>35330-60060</t>
  </si>
  <si>
    <t>TRANSMISSION OIL STAINER</t>
  </si>
  <si>
    <t>36100-60A91</t>
  </si>
  <si>
    <t>TRANSFER ASSY</t>
  </si>
  <si>
    <t>37110-60A50</t>
  </si>
  <si>
    <t>SHAFT ASSY, PROPELLER</t>
  </si>
  <si>
    <t>37140-60540</t>
  </si>
  <si>
    <t>SHAFT ASSY, PROPELLER, FRONT</t>
  </si>
  <si>
    <t>38110-60280</t>
  </si>
  <si>
    <t>WINCH ASSY</t>
  </si>
  <si>
    <t>38600-60090</t>
  </si>
  <si>
    <t>MOTOR ASSY, W/MAGNET SWITCH, WINCH</t>
  </si>
  <si>
    <t>38640-60030</t>
  </si>
  <si>
    <t>SWITCH ASSY, WINCH CONTROL</t>
  </si>
  <si>
    <t>42420-69016</t>
  </si>
  <si>
    <t>HUB (OR SHAFT) &amp; BRAKE DRUM REAR AXLE, RH</t>
  </si>
  <si>
    <t>42431-37080</t>
  </si>
  <si>
    <t>DRUM SUB-ASSY, REAR BRAKE</t>
  </si>
  <si>
    <t>42431-60261</t>
  </si>
  <si>
    <t>REAR WHEEL BRAKE-DISC</t>
  </si>
  <si>
    <t>42431-60290</t>
  </si>
  <si>
    <t>BRAKE DISC, REAR</t>
  </si>
  <si>
    <t>43211-60111</t>
  </si>
  <si>
    <t>KNUCKLE, STEERING, RH</t>
  </si>
  <si>
    <t>43211-60190</t>
  </si>
  <si>
    <t>43502-69086</t>
  </si>
  <si>
    <t>HUB SUB-ASSY, FRONT AXLE, RH</t>
  </si>
  <si>
    <t>43512-60141</t>
  </si>
  <si>
    <t>BRAKE DISC, FRONT</t>
  </si>
  <si>
    <t>43512-60180</t>
  </si>
  <si>
    <t>90368-49084</t>
  </si>
  <si>
    <t>BEARING ASSY, FRONT AXLE W/ABS ROTOR RH</t>
  </si>
  <si>
    <t>44110-36361</t>
  </si>
  <si>
    <t>GEAR ASSY, POWER STEERING</t>
  </si>
  <si>
    <t>44110-60440</t>
  </si>
  <si>
    <t>44200-60170</t>
  </si>
  <si>
    <t>LINK ASSY, POWER STEERING</t>
  </si>
  <si>
    <t>44310-60450</t>
  </si>
  <si>
    <t>PUMP ASSY, VANE</t>
  </si>
  <si>
    <t>44402-60031</t>
  </si>
  <si>
    <t>COOLER SUB-ASSY, POWER STEERING OIL, NO.1</t>
  </si>
  <si>
    <t>44410-60720</t>
  </si>
  <si>
    <t>TUBE ASSY, PRESSURE FEED</t>
  </si>
  <si>
    <t>45045-69075</t>
  </si>
  <si>
    <t>END SUB-ASSY, STEERING RELAY ROD, LH</t>
  </si>
  <si>
    <t>45046-69135</t>
  </si>
  <si>
    <t>END SUB-ASSY, TIE ROD, LH</t>
  </si>
  <si>
    <t>45450-39225</t>
  </si>
  <si>
    <t>ROD ASSY, STEERING RELAY</t>
  </si>
  <si>
    <t>45460-39385</t>
  </si>
  <si>
    <t>ROD ASSY, TIE, RH</t>
  </si>
  <si>
    <t>45460-69255</t>
  </si>
  <si>
    <t>ROD ASSY, TIE</t>
  </si>
  <si>
    <t>45490-39435</t>
  </si>
  <si>
    <t>ARM ASSY, STEERING IDLER</t>
  </si>
  <si>
    <t>45503-60030</t>
  </si>
  <si>
    <t>END SUB-ASSY, STEERING RACK</t>
  </si>
  <si>
    <t>45535-60020</t>
  </si>
  <si>
    <t>BOOT, STEERING RACK, NO.1</t>
  </si>
  <si>
    <t>45611-60110</t>
  </si>
  <si>
    <t>ARM, STEERING KNUCKLE, NO.1</t>
  </si>
  <si>
    <t>45612-60080</t>
  </si>
  <si>
    <t>ARM, STEERING KNUCKLE, NO.2</t>
  </si>
  <si>
    <t>45700-69175</t>
  </si>
  <si>
    <t>DAMPER ASSY, STEERING</t>
  </si>
  <si>
    <t>46410-60A10</t>
  </si>
  <si>
    <t>CABLE ASSY, PARKING BRAKE, NO.1</t>
  </si>
  <si>
    <t>46530-34010</t>
  </si>
  <si>
    <t>SHOE ASSY, PARKING BRAKE, RH OR CENTER NO.2</t>
  </si>
  <si>
    <t>46530-60020</t>
  </si>
  <si>
    <t>SHOE ASSY, PARKING BRAKE, LH NO.1</t>
  </si>
  <si>
    <t>46550-60070</t>
  </si>
  <si>
    <t>47025-60160</t>
  </si>
  <si>
    <t>CYLINDER SUB-ASSY, BRAKE MASTER</t>
  </si>
  <si>
    <t>47550-60120</t>
  </si>
  <si>
    <t>CYLINDER ASSY, REAR WHEEL BRAKE (FOR RH, FRONT OR UPPER)</t>
  </si>
  <si>
    <t>47624-60021</t>
  </si>
  <si>
    <t>CRANK, PARKING BRAKE BELL RH</t>
  </si>
  <si>
    <t>47628-60010</t>
  </si>
  <si>
    <t>BRACKET, BELL CRANK RH</t>
  </si>
  <si>
    <t xml:space="preserve">47730-36030 </t>
  </si>
  <si>
    <t>CYLINDER ASSY, FRONT DISC BRAKE, RH</t>
  </si>
  <si>
    <t>47730-60120</t>
  </si>
  <si>
    <t>47730-60280</t>
  </si>
  <si>
    <t>48061-60010</t>
  </si>
  <si>
    <t>BUSH, LOWER ARM</t>
  </si>
  <si>
    <t>48068-60030</t>
  </si>
  <si>
    <t>ARM SUB-ASSY, FRONT SUSPENSION, LOWER NO.1 RH</t>
  </si>
  <si>
    <t>48131-6B290</t>
  </si>
  <si>
    <t>SPRING, FRONT COIL, RH</t>
  </si>
  <si>
    <t xml:space="preserve">48161-36100 </t>
  </si>
  <si>
    <t>SPRING, TORSION BAR, RH</t>
  </si>
  <si>
    <t>48210-3C141</t>
  </si>
  <si>
    <t>SPRING ASSY, REAR RH</t>
  </si>
  <si>
    <t>48304-60110</t>
  </si>
  <si>
    <t>BUMPER, FRONT SPRING, RH</t>
  </si>
  <si>
    <t>48310-60101</t>
  </si>
  <si>
    <t>SPRING ASSY, FRONT SUSPENSION HOLLOW, RH</t>
  </si>
  <si>
    <t>48332-36030</t>
  </si>
  <si>
    <t>BUMPER, FRONT SPRING, NO.2 RH</t>
  </si>
  <si>
    <t>48509-60040</t>
  </si>
  <si>
    <t>RETAINER, CUSHION, NO.2(FOR FRONT SHOCK ABSORBER)</t>
  </si>
  <si>
    <t>48511-69665</t>
  </si>
  <si>
    <t>ABSORBER ASSY, SHOCK, FRONT LH/RH</t>
  </si>
  <si>
    <t>48531-69855</t>
  </si>
  <si>
    <t>ABSORBER ASSY, SHOCK, REAR RH</t>
  </si>
  <si>
    <t>48531-80581</t>
  </si>
  <si>
    <t>ABSORBER ASSY, SHOCK, REAR LH</t>
  </si>
  <si>
    <t>48605-39015</t>
  </si>
  <si>
    <t>48607-36010</t>
  </si>
  <si>
    <t>ARM SUB-ASSY, FRONT SUSPENSION, LOWER NO.2 RH</t>
  </si>
  <si>
    <t>48609-60070</t>
  </si>
  <si>
    <t>SUPPORT SUB-ASSY, FRONT SUSPENSION, RH</t>
  </si>
  <si>
    <t>48610-60022</t>
  </si>
  <si>
    <t>ARM ASSY, LEADING, FRONT</t>
  </si>
  <si>
    <t>48610-60060</t>
  </si>
  <si>
    <t>ARM ASSY, FRONT SUSPENSION UPPER, RH</t>
  </si>
  <si>
    <t>48706-60070</t>
  </si>
  <si>
    <t>BUSH SUB-ASSY, FRONT LATERAL CONTROL ROD</t>
  </si>
  <si>
    <t>48710-60140</t>
  </si>
  <si>
    <t>ARM ASSY, UPPER CONTROL, REAR RH</t>
  </si>
  <si>
    <t>48720-60070</t>
  </si>
  <si>
    <t>ARM ASSY, LOWER CONTROL, RH</t>
  </si>
  <si>
    <t>48740-60150</t>
  </si>
  <si>
    <t>ROD ASSY, REAR LATERAL CONTROL</t>
  </si>
  <si>
    <t>48802-60100</t>
  </si>
  <si>
    <t>LINK SUB-ASSY, STABILIZER</t>
  </si>
  <si>
    <t>48805-60120</t>
  </si>
  <si>
    <t>BAR SUB-ASSY, REAR STABILIZER</t>
  </si>
  <si>
    <t>48811-60280</t>
  </si>
  <si>
    <t>BAR, STABILIZER, FRONT</t>
  </si>
  <si>
    <t>48815-60240</t>
  </si>
  <si>
    <t>BUSH, STABILIZER (FOR REAR)</t>
  </si>
  <si>
    <t>48815-60250</t>
  </si>
  <si>
    <t>BUSH, FRONT STABILIZER LOWER BRACKET, RH</t>
  </si>
  <si>
    <t>48820-60070</t>
  </si>
  <si>
    <t>LINK ASSY, FRONT STABILIZER, RH</t>
  </si>
  <si>
    <t>48849-60010</t>
  </si>
  <si>
    <t>BUSH (FOR REAR STABILIZER BAR)</t>
  </si>
  <si>
    <t>84306-52100</t>
  </si>
  <si>
    <t>STEERING WHEEL SPIRAL</t>
  </si>
  <si>
    <t>87103-60390</t>
  </si>
  <si>
    <t>MOTOR SUB-ASSY, BLOWER W/FAN</t>
  </si>
  <si>
    <t>88320-6A230</t>
  </si>
  <si>
    <t>COMPRESSOR ASSY, COOLER</t>
  </si>
  <si>
    <t>88460-60410</t>
  </si>
  <si>
    <t>CONDENSER ASSY, COOLER</t>
  </si>
  <si>
    <t>88550-36020</t>
  </si>
  <si>
    <t>MOTOR ASSY, BLOWER</t>
  </si>
  <si>
    <t>89516-60110</t>
  </si>
  <si>
    <t>WIRE, SKID CONTROL SENSOR RH</t>
  </si>
  <si>
    <t>89543-60050</t>
  </si>
  <si>
    <t>SENSOR, SPEED, FRONT LH</t>
  </si>
  <si>
    <t xml:space="preserve">89546-60040 </t>
  </si>
  <si>
    <t xml:space="preserve">LEFT ABS SENZOR REAR (LC76)  </t>
  </si>
  <si>
    <t>90210-10001</t>
  </si>
  <si>
    <t>STEERING WASHER LC 76</t>
  </si>
  <si>
    <t>90312-87001</t>
  </si>
  <si>
    <t>SEAL, FRONT AXLE HUB</t>
  </si>
  <si>
    <t>90316-83001</t>
  </si>
  <si>
    <t>SEAL FOR FRONT AXLE HUB INNER</t>
  </si>
  <si>
    <t>BEARING (FOR INPUT SHAFT)</t>
  </si>
  <si>
    <t>90366-20003</t>
  </si>
  <si>
    <t>BEARING (FOR STEERING KNUCKLE ARM)</t>
  </si>
  <si>
    <t>90366-50069</t>
  </si>
  <si>
    <t>BEARING (FOR FRONT AXLE HUB INNER LH)</t>
  </si>
  <si>
    <t>90385-18021</t>
  </si>
  <si>
    <t>BUSH (FOR REAR SPRING SHACKLE)</t>
  </si>
  <si>
    <t>90385-19003</t>
  </si>
  <si>
    <t>BUSH (FOR REAR SHOCK ABSORBER)</t>
  </si>
  <si>
    <t>90385-19006</t>
  </si>
  <si>
    <t>BUSH (FOR REAR SHOCK ABSORBER RH)</t>
  </si>
  <si>
    <t>90915-20004</t>
  </si>
  <si>
    <t>ELEMENT KIT, OIL FILTER</t>
  </si>
  <si>
    <t>FILTER SUB-ASSY, OIL</t>
  </si>
  <si>
    <t>90916-02452</t>
  </si>
  <si>
    <t>BELT, V (FOR FAN &amp; ALTERNATOR)</t>
  </si>
  <si>
    <t>90916-02589</t>
  </si>
  <si>
    <t>BELT, V (COOLER COMPRESSOR TO CRANKSHAFT PULLEY), NO.1</t>
  </si>
  <si>
    <t>90942-01101</t>
  </si>
  <si>
    <t>NUT, HUB</t>
  </si>
  <si>
    <t>90942-01103</t>
  </si>
  <si>
    <t>NUT, HUB (FOR AXLE)</t>
  </si>
  <si>
    <t>90942-02083</t>
  </si>
  <si>
    <t>BOLT, HUB (FOR FRONT AXLE RH)</t>
  </si>
  <si>
    <t>90947-02F40</t>
  </si>
  <si>
    <t>HOSE, FLEXIBLE (FOR REAR BRAKE TUBE)</t>
  </si>
  <si>
    <t>90948-01064</t>
  </si>
  <si>
    <t>CUSHION, REAR SHOCK ABSORBER, NO.1</t>
  </si>
  <si>
    <t>90948-01096</t>
  </si>
  <si>
    <t>CUSHION, FRONT SHOCK ABSORBER, NO.1 RH</t>
  </si>
  <si>
    <t>90948-02141</t>
  </si>
  <si>
    <t>RETAINER, CUSHION, NO.1(FOR FRONT SHOCK ABSORBER)</t>
  </si>
  <si>
    <t>90948-02170</t>
  </si>
  <si>
    <t>RETAINER, CUSHION, NO.3(FOR REAR SHOCK ABSORBER)</t>
  </si>
  <si>
    <t>90948-02173</t>
  </si>
  <si>
    <t>RETAINER, CUSHION, NO.1(FOR REAR SHOCK ABSORBER)</t>
  </si>
  <si>
    <t>90948-02184</t>
  </si>
  <si>
    <t>RETAINER, CUSHION, NO.2(FOR REAR SHOCK ABSORBER)</t>
  </si>
  <si>
    <t>90981-11059</t>
  </si>
  <si>
    <t>Bulb 12v w16w</t>
  </si>
  <si>
    <t>90981-11062</t>
  </si>
  <si>
    <t xml:space="preserve">BULB - INTERIOR LIGHT  12V W8 </t>
  </si>
  <si>
    <t>90981-13046</t>
  </si>
  <si>
    <t>BULB (FOR HEADLAMP, NO.1)</t>
  </si>
  <si>
    <t>BULB - HEADLIGHT No.1 12V 65W or equivalent</t>
  </si>
  <si>
    <t>90981-13058</t>
  </si>
  <si>
    <t>BULB - HEADLIGHT 12V 60/55 W</t>
  </si>
  <si>
    <t>90981-13075</t>
  </si>
  <si>
    <t>BULB - HEADLIGHT No.2 12V 55W or equivalent</t>
  </si>
  <si>
    <t>90981-14011</t>
  </si>
  <si>
    <t>90981-15021</t>
  </si>
  <si>
    <t>BULB (FOR FRONT TURN SIGNAL LAMP)</t>
  </si>
  <si>
    <t>BULB 12V 21W or equivalent</t>
  </si>
  <si>
    <t>90981-17008</t>
  </si>
  <si>
    <t>90981-20021</t>
  </si>
  <si>
    <t>BULB - DISCHARGE HEADLAMP or equivalent</t>
  </si>
  <si>
    <t>90982-09021</t>
  </si>
  <si>
    <t>FUSE</t>
  </si>
  <si>
    <t>90982-09022</t>
  </si>
  <si>
    <t>90982-09023</t>
  </si>
  <si>
    <t>FUSE 30 amp</t>
  </si>
  <si>
    <t>90982-09025</t>
  </si>
  <si>
    <t>FUSE 20 amp</t>
  </si>
  <si>
    <t>91672-L1240</t>
  </si>
  <si>
    <t>BOLT, CALIPER</t>
  </si>
  <si>
    <t>99132-11210</t>
  </si>
  <si>
    <t>99132-12050</t>
  </si>
  <si>
    <t>BULB 12V 5W or equivalent</t>
  </si>
  <si>
    <t>99132-21210</t>
  </si>
  <si>
    <t>BULB - 12V 21/5 W</t>
  </si>
  <si>
    <t>99332-11260</t>
  </si>
  <si>
    <t>99369-K2250</t>
  </si>
  <si>
    <t>N/A</t>
  </si>
  <si>
    <t>BATTERY 12 V / 70 Ah S4 Asia BOSCH</t>
  </si>
  <si>
    <t>ALL SEAZON WINDSCREEN WASHER FLUIDE (litres)</t>
  </si>
  <si>
    <t>17730-66010</t>
  </si>
  <si>
    <t>PRECLENER ASSY AIR</t>
  </si>
  <si>
    <t>23390-30090</t>
  </si>
  <si>
    <t>ELEMENT ASSY, FUEL FILTER - Prado</t>
  </si>
  <si>
    <t>04466-60140</t>
  </si>
  <si>
    <t>45046-69245</t>
  </si>
  <si>
    <t>END SUB-ASSY, TIE ROD, RH</t>
  </si>
  <si>
    <t>48510-80670</t>
  </si>
  <si>
    <t>ABSORBER ASSY, SHOCK, FRONT RH/LH</t>
  </si>
  <si>
    <t>48815-60380</t>
  </si>
  <si>
    <t>BUSH, FRONT STABILIZER BAR, LH/RH</t>
  </si>
  <si>
    <t>48530-80703</t>
  </si>
  <si>
    <t>ABSORBER ASSY, SHOCK, REAR</t>
  </si>
  <si>
    <t>OIL FILTER</t>
  </si>
  <si>
    <t>PUBLICATION REFERENCE: XXXX (internal reference EUMM-22-7942)</t>
  </si>
  <si>
    <t>A</t>
  </si>
  <si>
    <t>B</t>
  </si>
  <si>
    <t>Estimated Quantity</t>
  </si>
  <si>
    <t>Unit Price in EUR</t>
  </si>
  <si>
    <t>C</t>
  </si>
  <si>
    <t>D</t>
  </si>
  <si>
    <t>E</t>
  </si>
  <si>
    <t>Total Price in EUR</t>
  </si>
  <si>
    <t>Based on DDP (Delivered Duty Paid. Incoterms 2020 International Chamber of Commerce http://www.iccwbo.org/incoterms/)</t>
  </si>
  <si>
    <t>F</t>
  </si>
  <si>
    <t>OE Spare Parts for Dual Use Light Truck vehicle manufactured by URO VAMTAC SK95</t>
  </si>
  <si>
    <t>ENGINE OIL FILTER</t>
  </si>
  <si>
    <t>AIR FILTER</t>
  </si>
  <si>
    <t>AIR SECURITY FILTER</t>
  </si>
  <si>
    <t>FUEL FILTER</t>
  </si>
  <si>
    <t>FUEL PREFILTER</t>
  </si>
  <si>
    <t>FRONT SHOCK ABSORBER</t>
  </si>
  <si>
    <t>REAR SHOCK ABSORBER</t>
  </si>
  <si>
    <t>L10100</t>
  </si>
  <si>
    <t>SUSPENSION LOWER BALL JOINT</t>
  </si>
  <si>
    <t>L1003001</t>
  </si>
  <si>
    <t>SUSPENSION UPPER BALL JOINT</t>
  </si>
  <si>
    <t>SILENT BLOCK</t>
  </si>
  <si>
    <t>L10099</t>
  </si>
  <si>
    <t>TRANSVERSAL MAIN BALL JOINT</t>
  </si>
  <si>
    <t>L10091</t>
  </si>
  <si>
    <t>RIGHT STEERING CONTROL BALL JOINT</t>
  </si>
  <si>
    <t>L10092</t>
  </si>
  <si>
    <t>LEFT STEERING CONTROL BALL JOINT</t>
  </si>
  <si>
    <t>REDUCTION SLEEVE</t>
  </si>
  <si>
    <t>DIFFERENTIAL BRAKE DISC</t>
  </si>
  <si>
    <t>WHEEL HUB BRAKE DISC</t>
  </si>
  <si>
    <t>BRAKE PAD KIT</t>
  </si>
  <si>
    <t>ALTERNATOR BELT 160 KW 180 A</t>
  </si>
  <si>
    <t>TENSIONER POLY V BELT</t>
  </si>
  <si>
    <t>SCREW</t>
  </si>
  <si>
    <t>AACC BELT STEYER 160 KW</t>
  </si>
  <si>
    <t>AC COMPRESSOR</t>
  </si>
  <si>
    <t>ALTERNATOR 180 A</t>
  </si>
  <si>
    <t>125173R</t>
  </si>
  <si>
    <t>STARTER ENGINE</t>
  </si>
  <si>
    <t>FUEL PUMP</t>
  </si>
  <si>
    <t>POSITION SENSOR (POTENTIOMETER)</t>
  </si>
  <si>
    <t>OIL PRESSURE SENSOR</t>
  </si>
  <si>
    <t>REVOLUTION SENSOR</t>
  </si>
  <si>
    <t>ENGINE COOLANT TEMPERATURE SENSOR</t>
  </si>
  <si>
    <t>SPEED SENSOR</t>
  </si>
  <si>
    <t>EXHAUST GAS TEMPERATURE SENSOR</t>
  </si>
  <si>
    <t>TEMPERATURE TURBO SENSOR</t>
  </si>
  <si>
    <t>GEAR BOX OIL FILTER</t>
  </si>
  <si>
    <t>STEERING RESERVOIR FILTER</t>
  </si>
  <si>
    <t>WINDSCREEN WIPER ENGINE</t>
  </si>
  <si>
    <t>SHAFT ASSEMBLY</t>
  </si>
  <si>
    <t>HALF SHAFT BELLOW (WHEEL SIDE)</t>
  </si>
  <si>
    <t>HALF SHAFT BELLOW (DIFFERENTIAL SIDE)</t>
  </si>
  <si>
    <t>HYDRO BOOSTER ACCUMULATOR</t>
  </si>
  <si>
    <t>LEFT BRAKE CALIPER</t>
  </si>
  <si>
    <t>RIGHT BRAKE CALIPER</t>
  </si>
  <si>
    <t>ABS SENSOR</t>
  </si>
  <si>
    <t>RELAY 300 A</t>
  </si>
  <si>
    <t>RELAY 12 V</t>
  </si>
  <si>
    <t>RELAY</t>
  </si>
  <si>
    <t>FUSE 5 A</t>
  </si>
  <si>
    <t>FUSE 7.5 A</t>
  </si>
  <si>
    <t>FUSE 10 A</t>
  </si>
  <si>
    <t>FUSE 15 A</t>
  </si>
  <si>
    <t>FUSE 20 A</t>
  </si>
  <si>
    <t xml:space="preserve">FUSE </t>
  </si>
  <si>
    <t>BULB 24 V 21 W</t>
  </si>
  <si>
    <t>BULB 24 V 5 W</t>
  </si>
  <si>
    <t>BULB 24 V 21/5 W</t>
  </si>
  <si>
    <t>BULB H1 24 V 70 W</t>
  </si>
  <si>
    <t>BULB H3 24 V 70 W</t>
  </si>
  <si>
    <t>BULB H7 24 V</t>
  </si>
  <si>
    <t>Diesel Engine OIL 10W40 (API CF/ACEA B4)</t>
  </si>
  <si>
    <t>SAE 80-90 EP</t>
  </si>
  <si>
    <t>LUBRICANT OIL FOR EXTREME PRESSURE GEARS DEGREE 80W/90</t>
  </si>
  <si>
    <t>FLUID FOR POWER ASSISTED STEERING ATF DEXRON III (H-548)</t>
  </si>
  <si>
    <t>BRAKE FLUID DOT-4</t>
  </si>
  <si>
    <t>OEM Spare Parts for vehicles manufactured by MAN and FORD</t>
  </si>
  <si>
    <t>WIPER BLADE</t>
  </si>
  <si>
    <t>DIFFERENTIAL SEAL</t>
  </si>
  <si>
    <t>HEAD LIGHT</t>
  </si>
  <si>
    <t>AIR DRIER</t>
  </si>
  <si>
    <t>1 371 394</t>
  </si>
  <si>
    <t>BRAKE DISC, FRONT AXLE</t>
  </si>
  <si>
    <t>1 372 398</t>
  </si>
  <si>
    <t>DEFLECTIO/GUIDE PULLEY</t>
  </si>
  <si>
    <t>1 376 241</t>
  </si>
  <si>
    <t>INTERCOOLER, CHARGER</t>
  </si>
  <si>
    <t>1 377 907</t>
  </si>
  <si>
    <t>WHEEL BEARING KIT, FRONT AXLE</t>
  </si>
  <si>
    <t>1 377 910</t>
  </si>
  <si>
    <t>WHEEL BEARING KIT, REAR AXLE</t>
  </si>
  <si>
    <t>1 381 796</t>
  </si>
  <si>
    <t>WATER PUMP</t>
  </si>
  <si>
    <t>1 383 533</t>
  </si>
  <si>
    <t>BRAKE HOSE, FRONT AXLE</t>
  </si>
  <si>
    <t>1 387 152</t>
  </si>
  <si>
    <t>BRAKE DISC, REAR AXLE</t>
  </si>
  <si>
    <t>1 420 513</t>
  </si>
  <si>
    <t>TENSIONER LEVER, V-RIBBED BELTS</t>
  </si>
  <si>
    <t>1 429 044</t>
  </si>
  <si>
    <t>COMPRESSOR, AIR CONDITIONER</t>
  </si>
  <si>
    <t>1 433 963</t>
  </si>
  <si>
    <t>BRAKE CALIPER, REAR AXLE RIGHT</t>
  </si>
  <si>
    <t>1 465 191</t>
  </si>
  <si>
    <t>V-RIBBED BELT</t>
  </si>
  <si>
    <t>1 488 962</t>
  </si>
  <si>
    <t>BRAKE PAD SET, DISC BRAKE, FRONT AXLE</t>
  </si>
  <si>
    <t>1 521 149</t>
  </si>
  <si>
    <t>BRAKE CALIPER, FRONT AXLE RIGHT</t>
  </si>
  <si>
    <t>1 534 806</t>
  </si>
  <si>
    <t>HYDRAULIC PUM, STEERING SYSTEM</t>
  </si>
  <si>
    <t>1 554 524</t>
  </si>
  <si>
    <t>BRAKE PAD SET, DISC BRAKE, REAR AXLE</t>
  </si>
  <si>
    <t>1 688 857</t>
  </si>
  <si>
    <t>SENZOR, WHEEL SPEAD, REAR AXLE</t>
  </si>
  <si>
    <t>1 748 479</t>
  </si>
  <si>
    <t>FILTER, INTERIOR AIR</t>
  </si>
  <si>
    <t>3 397 018 170</t>
  </si>
  <si>
    <t>4 041 450</t>
  </si>
  <si>
    <t>MOUNTING, LINK, LOWER FRONT AXLE</t>
  </si>
  <si>
    <t>4 041 490</t>
  </si>
  <si>
    <t>MOUNTING, STABILIZER, REAR AXLE</t>
  </si>
  <si>
    <t>4 041 615</t>
  </si>
  <si>
    <t>4 055 730</t>
  </si>
  <si>
    <t>WHEEL BRAKE CYLINDER, REARA AXLE</t>
  </si>
  <si>
    <t>4 059 923</t>
  </si>
  <si>
    <t>AXIAL JOINT, TIE ROD, FRONT AXLE LEFT</t>
  </si>
  <si>
    <t>4 110 585</t>
  </si>
  <si>
    <t>BRAKE SHOE SET, PARK BRAKE, REAR AXLE</t>
  </si>
  <si>
    <t>4 146 930</t>
  </si>
  <si>
    <t>BRAKE DRUM, REAR AXLE</t>
  </si>
  <si>
    <t>4 164 521</t>
  </si>
  <si>
    <t xml:space="preserve">TRACK CONTROL ARM, FRONT AXLE LEFT LOWER </t>
  </si>
  <si>
    <t>4 165 078</t>
  </si>
  <si>
    <t>JOINT, PROPELLER SHAFT</t>
  </si>
  <si>
    <t>4 381 927</t>
  </si>
  <si>
    <t>SUPPORT, STEERING LINK, FRONT AXLE</t>
  </si>
  <si>
    <t>4 519 422</t>
  </si>
  <si>
    <t>CABLE, PARK BRAKE REAR LEFT</t>
  </si>
  <si>
    <t>51.06402-0063</t>
  </si>
  <si>
    <t>THERMOSTAT, COOLANT</t>
  </si>
  <si>
    <t>51.06500-7079</t>
  </si>
  <si>
    <t>51.26101-7270</t>
  </si>
  <si>
    <t>ALTERNATOR</t>
  </si>
  <si>
    <t>51.26201-7192</t>
  </si>
  <si>
    <t>STARTER</t>
  </si>
  <si>
    <t>6C1118045MF</t>
  </si>
  <si>
    <t>SHOCK ABSORBER, FRONT AXLE</t>
  </si>
  <si>
    <t>6C1118080YB</t>
  </si>
  <si>
    <t>SHOCK ABSORBER, REAR AXLE</t>
  </si>
  <si>
    <t>7 188 531</t>
  </si>
  <si>
    <t>FAN, INTERIOR</t>
  </si>
  <si>
    <t>81.30301-0516</t>
  </si>
  <si>
    <t>CLUTCH DISC</t>
  </si>
  <si>
    <t>81.30305-0236</t>
  </si>
  <si>
    <t>CLUTCH PRESSURE PLATE</t>
  </si>
  <si>
    <t>81.30550-0101</t>
  </si>
  <si>
    <t>RELEASER</t>
  </si>
  <si>
    <t>81.43704-0077</t>
  </si>
  <si>
    <t>MOUNTING, STABILIZER, FRONT</t>
  </si>
  <si>
    <t>81.46710-6194</t>
  </si>
  <si>
    <t>TIE ROD, STEERING FRONT AXLE</t>
  </si>
  <si>
    <t>81.50820-6055</t>
  </si>
  <si>
    <t>BRAKE PADS FRONT AXLE</t>
  </si>
  <si>
    <t>81.52108-6025</t>
  </si>
  <si>
    <t xml:space="preserve">AIR DRYER CARTRIDGE </t>
  </si>
  <si>
    <t>81.93420-6098</t>
  </si>
  <si>
    <t>81.95301-6063</t>
  </si>
  <si>
    <t>BALL SOCKET</t>
  </si>
  <si>
    <t>81.95301-6203</t>
  </si>
  <si>
    <t>81.96503-6000</t>
  </si>
  <si>
    <t>OIL SEAL, WHEEL HUB, REAR AXLE</t>
  </si>
  <si>
    <t>85.12501-0003</t>
  </si>
  <si>
    <t>POWER STEERING FLUIDE DEXTRON II (litres)</t>
  </si>
  <si>
    <t>BATTERY 12V/ 63 AH</t>
  </si>
  <si>
    <t>ENGINE OIL 10W-40R6 (litres)</t>
  </si>
  <si>
    <t>BATTERY 12 V / 80 Ah</t>
  </si>
  <si>
    <t>OEM Spare Parts for vehicles manufactured by Nissan</t>
  </si>
  <si>
    <t>16546-EB300</t>
  </si>
  <si>
    <t>15208-BN30A</t>
  </si>
  <si>
    <t>16403-JR00A</t>
  </si>
  <si>
    <t>16405-01T70</t>
  </si>
  <si>
    <t>FUEL FILTER ELEMENT</t>
  </si>
  <si>
    <t>27274-EA000</t>
  </si>
  <si>
    <t>INTERIOR FILTER</t>
  </si>
  <si>
    <t>30100-JS10B</t>
  </si>
  <si>
    <t>DISC ASSY CLUTCH</t>
  </si>
  <si>
    <t>30210-JS10C</t>
  </si>
  <si>
    <t>COVER ASSY CLUTCH</t>
  </si>
  <si>
    <t>30502-69F10</t>
  </si>
  <si>
    <t>BEARING CLUTCH</t>
  </si>
  <si>
    <t>56100-EB31B</t>
  </si>
  <si>
    <t>SHOCK ABSORBER FR AXLE</t>
  </si>
  <si>
    <t>41060-ZP025</t>
  </si>
  <si>
    <t>BRAKE PADS FRONT</t>
  </si>
  <si>
    <t>44060-EB325</t>
  </si>
  <si>
    <t>BRAKE PADS REAR</t>
  </si>
  <si>
    <t>54613EA000</t>
  </si>
  <si>
    <t>BUSH-STABILIZER</t>
  </si>
  <si>
    <t>54668EA010</t>
  </si>
  <si>
    <t>ROD ASSY-CONNECTING, STABILIZER</t>
  </si>
  <si>
    <t>BATTERY 12 V/ 74 Ah</t>
  </si>
  <si>
    <t>BULB - HEADLIGHT W60/55</t>
  </si>
  <si>
    <t>BULB - FRONT TURN SIGNAL LIGHT W21</t>
  </si>
  <si>
    <t>BULB - PARKING LIGHT W5</t>
  </si>
  <si>
    <t>OEM Spare Parts for vehicles manufactured by Mercedes</t>
  </si>
  <si>
    <t>CABLE TIE</t>
  </si>
  <si>
    <t>0000000033-76</t>
  </si>
  <si>
    <t>CLAMP</t>
  </si>
  <si>
    <t>0000940040-65</t>
  </si>
  <si>
    <t>COTTER PIN   4X36</t>
  </si>
  <si>
    <t>0009650041-01</t>
  </si>
  <si>
    <t>COUNTERSINK SCREW</t>
  </si>
  <si>
    <t>0009790160-07</t>
  </si>
  <si>
    <t>NUT</t>
  </si>
  <si>
    <t>0009890807-13</t>
  </si>
  <si>
    <t>BRAKE FLUID (litter)</t>
  </si>
  <si>
    <t>0009892803-12</t>
  </si>
  <si>
    <t>TRANSMISSION OIL (litter)</t>
  </si>
  <si>
    <t>RUBBER BUFFER</t>
  </si>
  <si>
    <t>0019896803-13</t>
  </si>
  <si>
    <t>GERA OIL (litre)</t>
  </si>
  <si>
    <t>V-BELT</t>
  </si>
  <si>
    <t>SHOCK ABSORBER</t>
  </si>
  <si>
    <t>BRAKE LINING</t>
  </si>
  <si>
    <t>SWITCH</t>
  </si>
  <si>
    <t>BRAKE PAD</t>
  </si>
  <si>
    <t>LOOM TIE</t>
  </si>
  <si>
    <t>CABLE STRAP</t>
  </si>
  <si>
    <t>0076030121-02</t>
  </si>
  <si>
    <t>RING, GENERAL, METAL</t>
  </si>
  <si>
    <t>0076030241-05</t>
  </si>
  <si>
    <t>SEALING RING</t>
  </si>
  <si>
    <t>0079820042-03</t>
  </si>
  <si>
    <t>SHEET METAL SCREW</t>
  </si>
  <si>
    <t>0090210102-09</t>
  </si>
  <si>
    <t>WASHER</t>
  </si>
  <si>
    <t>SEAL RING</t>
  </si>
  <si>
    <t>PLATE</t>
  </si>
  <si>
    <t>O-RING 7,5X2MM</t>
  </si>
  <si>
    <t>SENDER UNIT</t>
  </si>
  <si>
    <t>RUBBER MOUNTING</t>
  </si>
  <si>
    <t>GASKET</t>
  </si>
  <si>
    <t>3040170100-35</t>
  </si>
  <si>
    <t>3040170100-37</t>
  </si>
  <si>
    <t>BOLT</t>
  </si>
  <si>
    <t>RUBBER BEARING</t>
  </si>
  <si>
    <t>SPACER WASHER</t>
  </si>
  <si>
    <t>GASKET OUTSIDE</t>
  </si>
  <si>
    <t>GASKET INSIDE</t>
  </si>
  <si>
    <t>PAD</t>
  </si>
  <si>
    <t>SECURING</t>
  </si>
  <si>
    <t>FRONT SPRING</t>
  </si>
  <si>
    <t>REAR SPRING</t>
  </si>
  <si>
    <t>BEARING</t>
  </si>
  <si>
    <t>BEARING CONTROL ARM</t>
  </si>
  <si>
    <t>REPAIR KIT</t>
  </si>
  <si>
    <t>BRAKE DISC</t>
  </si>
  <si>
    <t>PROTECTIVE HOSE</t>
  </si>
  <si>
    <t>TANK</t>
  </si>
  <si>
    <t>WHEELHOUSE</t>
  </si>
  <si>
    <t>LOCK</t>
  </si>
  <si>
    <t>DOOR LOCK</t>
  </si>
  <si>
    <t>FILTER</t>
  </si>
  <si>
    <t>TS FILTER INSERT</t>
  </si>
  <si>
    <t>BRAKE WEAR SENSOR</t>
  </si>
  <si>
    <t>9101050100-13</t>
  </si>
  <si>
    <t>HEXAGON HEAD BOLT</t>
  </si>
  <si>
    <t>9101130100-00</t>
  </si>
  <si>
    <t>9101130100-01</t>
  </si>
  <si>
    <t>9130020120-04</t>
  </si>
  <si>
    <t>9130040160-04</t>
  </si>
  <si>
    <t>9130230100-02</t>
  </si>
  <si>
    <t>ENGINE OIL 5W/30 AF (litter)</t>
  </si>
  <si>
    <t>GEARBOX OIL 80W (litter)</t>
  </si>
  <si>
    <t>GREASE AF (kg)</t>
  </si>
  <si>
    <t>HWA4639910060</t>
  </si>
  <si>
    <t>PIN</t>
  </si>
  <si>
    <t>OEM Spare Parts for Renault/Dacia Duster</t>
  </si>
  <si>
    <t>165467674R</t>
  </si>
  <si>
    <t>164039594R</t>
  </si>
  <si>
    <t>A/C FILTER INTERIOR</t>
  </si>
  <si>
    <t>164000797R</t>
  </si>
  <si>
    <t>440607493R</t>
  </si>
  <si>
    <t>REAR BRAKE PADS(SHOE)</t>
  </si>
  <si>
    <t>546114237R</t>
  </si>
  <si>
    <t>FRONT STABILIZER BUSH</t>
  </si>
  <si>
    <t>440603905R</t>
  </si>
  <si>
    <t>FRONT BRAKE PADS(SET)</t>
  </si>
  <si>
    <t>551103022R (8200814411 / 546180001R)</t>
  </si>
  <si>
    <t>FR/RR STABILIZER LINK</t>
  </si>
  <si>
    <t>8200811407 / 562103964R)</t>
  </si>
  <si>
    <t>543026656R</t>
  </si>
  <si>
    <t>288901088R</t>
  </si>
  <si>
    <t>WIPER BLADE FR LH</t>
  </si>
  <si>
    <t>288900610R</t>
  </si>
  <si>
    <t>WIPER BLADE FR RH</t>
  </si>
  <si>
    <t>302051060R</t>
  </si>
  <si>
    <t>CLUTCH KIT (COVER, DISC)</t>
  </si>
  <si>
    <t>306202899R</t>
  </si>
  <si>
    <t>CLUTCH BEARING</t>
  </si>
  <si>
    <t>BATTERY 12V-70 AH 720 AEN</t>
  </si>
  <si>
    <t>MANUAL TRANSMISSION, DIFFERENTIAL OIL - OIL TYPE - API GL-4, GL-5 OR EQUIVALENT VISCOSITY - 75W-90 (LITERS)</t>
  </si>
  <si>
    <t>POWER STEERING FLUIDE DEXTRON VI TYPE ATF (LITERS)</t>
  </si>
  <si>
    <t>BULB - HEADLIGHT H16LL</t>
  </si>
  <si>
    <t>ENGINE OIL VISCOSITY - SAE 5W-30 OIL TYPE- API CF-4 OR CF, API CE OR CD (LITERS)</t>
  </si>
  <si>
    <t xml:space="preserve">Wheel balancing static and dynamic balance </t>
  </si>
  <si>
    <t>Puncture repair to the standard BS AU 159 or equivalent for vehicles fitted with run – flat system, including of removing and refitting run – flat system and wheel balance.</t>
  </si>
  <si>
    <t>Puncture repair to the standard BS AU I59 or equivalent for vehicles without run-flat system, including wheel balance.</t>
  </si>
  <si>
    <t>Replacement of tires to rims with run-flat systems installed, including balancing and new valves.</t>
  </si>
  <si>
    <t>Replacement of tires to rims without run-flat systems installed, including balancing and new valves.</t>
  </si>
  <si>
    <t>Wheel Alignment front axle</t>
  </si>
  <si>
    <t>Four-points wheel alignment</t>
  </si>
  <si>
    <t>Providing and fitting a new tire valve and cap</t>
  </si>
  <si>
    <t>Random Tire services</t>
  </si>
  <si>
    <t>1.       </t>
  </si>
  <si>
    <t>2.       </t>
  </si>
  <si>
    <t>3.       </t>
  </si>
  <si>
    <t>4.       </t>
  </si>
  <si>
    <t>5.       </t>
  </si>
  <si>
    <t>6.       </t>
  </si>
  <si>
    <t>7.       </t>
  </si>
  <si>
    <t>8.       </t>
  </si>
  <si>
    <r>
      <t xml:space="preserve">ANNEX IV </t>
    </r>
    <r>
      <rPr>
        <sz val="11"/>
        <color theme="1"/>
        <rFont val="Times New Roman"/>
        <family val="1"/>
      </rPr>
      <t xml:space="preserve">: Budget breakdown </t>
    </r>
  </si>
  <si>
    <r>
      <t>NAME OF TENDERER:</t>
    </r>
    <r>
      <rPr>
        <sz val="11"/>
        <color theme="1"/>
        <rFont val="Times New Roman"/>
        <family val="1"/>
      </rPr>
      <t xml:space="preserve"> </t>
    </r>
    <r>
      <rPr>
        <b/>
        <sz val="11"/>
        <color theme="1"/>
        <rFont val="Times New Roman"/>
        <family val="1"/>
      </rPr>
      <t>&lt;</t>
    </r>
    <r>
      <rPr>
        <sz val="11"/>
        <color rgb="FFFF0000"/>
        <rFont val="Times New Roman"/>
        <family val="1"/>
      </rPr>
      <t>name</t>
    </r>
    <r>
      <rPr>
        <b/>
        <sz val="11"/>
        <color theme="1"/>
        <rFont val="Times New Roman"/>
        <family val="1"/>
      </rPr>
      <t>&gt;</t>
    </r>
  </si>
  <si>
    <t>9.       </t>
  </si>
  <si>
    <t>10.    </t>
  </si>
  <si>
    <t>11.    </t>
  </si>
  <si>
    <t>12.    </t>
  </si>
  <si>
    <t>13.    </t>
  </si>
  <si>
    <t>14.    </t>
  </si>
  <si>
    <t>15.    </t>
  </si>
  <si>
    <t>16.    </t>
  </si>
  <si>
    <t>17.    </t>
  </si>
  <si>
    <t>18.    </t>
  </si>
  <si>
    <t>19.    </t>
  </si>
  <si>
    <t>20.    </t>
  </si>
  <si>
    <t>21.    </t>
  </si>
  <si>
    <t>22.    </t>
  </si>
  <si>
    <t>23.    </t>
  </si>
  <si>
    <t>24.    </t>
  </si>
  <si>
    <t>25.    </t>
  </si>
  <si>
    <t>26.    </t>
  </si>
  <si>
    <t>27.    </t>
  </si>
  <si>
    <t>28.    </t>
  </si>
  <si>
    <t>29.    </t>
  </si>
  <si>
    <t>30.    </t>
  </si>
  <si>
    <t>31.    </t>
  </si>
  <si>
    <t>32.    </t>
  </si>
  <si>
    <t>33.    </t>
  </si>
  <si>
    <t>34.    </t>
  </si>
  <si>
    <t>35.    </t>
  </si>
  <si>
    <t>36.    </t>
  </si>
  <si>
    <t>37.    </t>
  </si>
  <si>
    <t>38.    </t>
  </si>
  <si>
    <t>39.    </t>
  </si>
  <si>
    <t>40.    </t>
  </si>
  <si>
    <t>41.    </t>
  </si>
  <si>
    <t>42.    </t>
  </si>
  <si>
    <t>43.    </t>
  </si>
  <si>
    <t>44.    </t>
  </si>
  <si>
    <t>45.    </t>
  </si>
  <si>
    <t>46.    </t>
  </si>
  <si>
    <t>47.    </t>
  </si>
  <si>
    <t>48.    </t>
  </si>
  <si>
    <t>49.    </t>
  </si>
  <si>
    <t>50.    </t>
  </si>
  <si>
    <t>51.    </t>
  </si>
  <si>
    <t>52.    </t>
  </si>
  <si>
    <t>53.    </t>
  </si>
  <si>
    <t>54.    </t>
  </si>
  <si>
    <t>55.    </t>
  </si>
  <si>
    <t>56.    </t>
  </si>
  <si>
    <t>57.    </t>
  </si>
  <si>
    <t>58.    </t>
  </si>
  <si>
    <t>59.    </t>
  </si>
  <si>
    <t>60.    </t>
  </si>
  <si>
    <t>61.    </t>
  </si>
  <si>
    <t>62.    </t>
  </si>
  <si>
    <t>63.    </t>
  </si>
  <si>
    <t>64.    </t>
  </si>
  <si>
    <t>65.    </t>
  </si>
  <si>
    <t>66.    </t>
  </si>
  <si>
    <t>67.    </t>
  </si>
  <si>
    <t>68.    </t>
  </si>
  <si>
    <t>69.    </t>
  </si>
  <si>
    <t>70.    </t>
  </si>
  <si>
    <t>71.    </t>
  </si>
  <si>
    <t>72.    </t>
  </si>
  <si>
    <t>73.    </t>
  </si>
  <si>
    <t>74.    </t>
  </si>
  <si>
    <t>75.    </t>
  </si>
  <si>
    <t>76.    </t>
  </si>
  <si>
    <t>77.    </t>
  </si>
  <si>
    <t>78.    </t>
  </si>
  <si>
    <t>79.    </t>
  </si>
  <si>
    <t>80.    </t>
  </si>
  <si>
    <t>81.    </t>
  </si>
  <si>
    <t>82.    </t>
  </si>
  <si>
    <t>83.    </t>
  </si>
  <si>
    <t>84.    </t>
  </si>
  <si>
    <t>85.    </t>
  </si>
  <si>
    <t>86.    </t>
  </si>
  <si>
    <t>87.    </t>
  </si>
  <si>
    <t>88.    </t>
  </si>
  <si>
    <t>89.    </t>
  </si>
  <si>
    <t>90.    </t>
  </si>
  <si>
    <t>91.    </t>
  </si>
  <si>
    <t>92.    </t>
  </si>
  <si>
    <t>93.    </t>
  </si>
  <si>
    <t>94.    </t>
  </si>
  <si>
    <t>95.    </t>
  </si>
  <si>
    <t>96.    </t>
  </si>
  <si>
    <t>97.    </t>
  </si>
  <si>
    <t>98.    </t>
  </si>
  <si>
    <t>99.    </t>
  </si>
  <si>
    <t>100.  </t>
  </si>
  <si>
    <t>101.  </t>
  </si>
  <si>
    <t>102.  </t>
  </si>
  <si>
    <t>103.  </t>
  </si>
  <si>
    <t>104.  </t>
  </si>
  <si>
    <t>105.  </t>
  </si>
  <si>
    <t>106.  </t>
  </si>
  <si>
    <t>107.  </t>
  </si>
  <si>
    <t>108.  </t>
  </si>
  <si>
    <t>109.  </t>
  </si>
  <si>
    <t>110.  </t>
  </si>
  <si>
    <t>111.  </t>
  </si>
  <si>
    <t>112.  </t>
  </si>
  <si>
    <t>113.  </t>
  </si>
  <si>
    <t>114.  </t>
  </si>
  <si>
    <t>115.  </t>
  </si>
  <si>
    <t>116.  </t>
  </si>
  <si>
    <t>117.  </t>
  </si>
  <si>
    <t>118.  </t>
  </si>
  <si>
    <t>119.  </t>
  </si>
  <si>
    <t>120.  </t>
  </si>
  <si>
    <t>121.  </t>
  </si>
  <si>
    <t>122.  </t>
  </si>
  <si>
    <t>123.  </t>
  </si>
  <si>
    <t>124.  </t>
  </si>
  <si>
    <t>125.  </t>
  </si>
  <si>
    <t>126.  </t>
  </si>
  <si>
    <t>127.  </t>
  </si>
  <si>
    <t>128.  </t>
  </si>
  <si>
    <t>129.  </t>
  </si>
  <si>
    <t>130.  </t>
  </si>
  <si>
    <t>131.  </t>
  </si>
  <si>
    <t>132.  </t>
  </si>
  <si>
    <t>133.  </t>
  </si>
  <si>
    <t>134.  </t>
  </si>
  <si>
    <t>135.  </t>
  </si>
  <si>
    <t>136.  </t>
  </si>
  <si>
    <t>137.  </t>
  </si>
  <si>
    <t>138.  </t>
  </si>
  <si>
    <t>139.  </t>
  </si>
  <si>
    <t>140.  </t>
  </si>
  <si>
    <t>141.  </t>
  </si>
  <si>
    <t>142.  </t>
  </si>
  <si>
    <t>143.  </t>
  </si>
  <si>
    <t>144.  </t>
  </si>
  <si>
    <t>145.  </t>
  </si>
  <si>
    <t>146.  </t>
  </si>
  <si>
    <t>147.  </t>
  </si>
  <si>
    <t>148.  </t>
  </si>
  <si>
    <t>149.  </t>
  </si>
  <si>
    <t>150.  </t>
  </si>
  <si>
    <t>151.  </t>
  </si>
  <si>
    <t>152.  </t>
  </si>
  <si>
    <t>153.  </t>
  </si>
  <si>
    <t>154.  </t>
  </si>
  <si>
    <t>155.  </t>
  </si>
  <si>
    <t>156.  </t>
  </si>
  <si>
    <t>157.  </t>
  </si>
  <si>
    <t>158.  </t>
  </si>
  <si>
    <t>159.  </t>
  </si>
  <si>
    <t>160.  </t>
  </si>
  <si>
    <t>161.  </t>
  </si>
  <si>
    <t>162.  </t>
  </si>
  <si>
    <t>163.  </t>
  </si>
  <si>
    <t>164.  </t>
  </si>
  <si>
    <t>165.  </t>
  </si>
  <si>
    <t>166.  </t>
  </si>
  <si>
    <t>167.  </t>
  </si>
  <si>
    <t>168.  </t>
  </si>
  <si>
    <t>169.  </t>
  </si>
  <si>
    <t>170.  </t>
  </si>
  <si>
    <t>171.  </t>
  </si>
  <si>
    <t>172.  </t>
  </si>
  <si>
    <t>173.  </t>
  </si>
  <si>
    <t>174.  </t>
  </si>
  <si>
    <t>175.  </t>
  </si>
  <si>
    <t>176.  </t>
  </si>
  <si>
    <t>177.  </t>
  </si>
  <si>
    <t>178.  </t>
  </si>
  <si>
    <t>179.  </t>
  </si>
  <si>
    <t>180.  </t>
  </si>
  <si>
    <t>181.  </t>
  </si>
  <si>
    <t>182.  </t>
  </si>
  <si>
    <t>183.  </t>
  </si>
  <si>
    <t>184.  </t>
  </si>
  <si>
    <t>185.  </t>
  </si>
  <si>
    <t>186.  </t>
  </si>
  <si>
    <t>187.  </t>
  </si>
  <si>
    <t>188.  </t>
  </si>
  <si>
    <t>189.  </t>
  </si>
  <si>
    <t>190.  </t>
  </si>
  <si>
    <t>191.  </t>
  </si>
  <si>
    <t>192.  </t>
  </si>
  <si>
    <t>193.  </t>
  </si>
  <si>
    <t>Ancillary Services</t>
  </si>
  <si>
    <t>Labour cost for ancillary services involving first, second, third, or any combination of the three key experts</t>
  </si>
  <si>
    <t>Fee per working hour for labour for ancillary services in EUR</t>
  </si>
  <si>
    <t>Signature:</t>
  </si>
  <si>
    <t xml:space="preserve">Date: </t>
  </si>
  <si>
    <t>Stamp:</t>
  </si>
  <si>
    <t xml:space="preserve">EUMM is exempt from all taxes (including VAT), customs or import duties and other fiscal charges having equivalent effect, in respect of any goods to be supplied under this contract, therefore the quotation is exclusive of any such taxes. Bids must be made on an all-or-none basis, which means that all items listed in the above tables must be quoted in full. Partial quotes shall be deemed unresponsive and shall not be considered for possible contract award. </t>
  </si>
  <si>
    <t>DIESEL ENGINE OIL, VISCOSITY - SAE 5W-30,Oil type- API CF-4 or CF, API CE or CD (litres)</t>
  </si>
  <si>
    <t xml:space="preserve">COOLANT, Toyota Super Long Life or similar High Quality Ethylene Glycol (litres) </t>
  </si>
  <si>
    <t>CLUTCH/BRAKE FLUID, SAE J1703 or FMVSS No.116 DOT 3 (litres)</t>
  </si>
  <si>
    <t xml:space="preserve">AIR CONDITION REFRIGERANT, HCF-134a (R-134a) (kg) </t>
  </si>
  <si>
    <t>BATTERY 12 V / 63 Ah, Length maxim: 242 mm Width maxim: 175 mm Height inc. terms maxim: 190 mm</t>
  </si>
  <si>
    <t>MANUAL TRANSMISSION, DIFFERENTIAL OIL, Oil type - GL-5 or equivalent (liters)</t>
  </si>
  <si>
    <t>AUTOMATIC TRANSMISSION OIL, Oil type - Toyota Genuine ATF WS (litres)</t>
  </si>
  <si>
    <t>GREASE, Lithium base multipurpose grease NLGI No.2 or equivalent (kg)</t>
  </si>
  <si>
    <t>POWER STEERING FLUIDE (litres), Automatic transmission fluid DEXTRON II or III</t>
  </si>
  <si>
    <t>Grand Total for OE Spare Parts for Dual Use Light Truck vehicle manufactured by URO VAMTAC SK95</t>
  </si>
  <si>
    <t>Grand Total for OEM Spare Parts for vehicles manufactured by MAN and FORD</t>
  </si>
  <si>
    <t>MANUAL TRANSMISSION, DIFFERENTIAL OIL, Oil type - API GL-4, GL-5 or equivalent VISCOSITY - 75W-90 (litres)</t>
  </si>
  <si>
    <t>COOLANT, Genuine NISSAN or similar High Quality Ethylene Glycol (litres)</t>
  </si>
  <si>
    <t>CLUTCH FLUID, NISSAN brake fluid or equivalent DOT 3, DOT 4 (litres)</t>
  </si>
  <si>
    <t>AIR CONDITION REFRIGERANT, HCF-134a (R-134a) (kg)</t>
  </si>
  <si>
    <t>POWER STEERING FLUIDE, DEXTRON VI Type ATF (litres)</t>
  </si>
  <si>
    <t>DIESEL ENGINE OIL, VISCOSITY - SAE 5W-30 Oil type- API CF-4 or CF, API CE or CD (litres)</t>
  </si>
  <si>
    <t>Grand Total for OEM Spare Parts for vehicles manufactured by Nissan</t>
  </si>
  <si>
    <t>Grand Total for OEM Spare Parts for vehicles manufactured by Mercedes</t>
  </si>
  <si>
    <t>COOLANT, GENUINE RENAULT OR SIMILAR HIGH QUALITY ETHYLENE GLYCOL (LITERS)</t>
  </si>
  <si>
    <t>CLUTCH FLUID, RENAULT BRAKE FLUID OR EQUIVALENT DOT 3, DOT 4 (LITERS)</t>
  </si>
  <si>
    <t>GREASE, LITHIUM BASE MULTIPURPOSE GREASE NLGI NO.2 OR EQUIVALENT (KG)</t>
  </si>
  <si>
    <t>AIR CONDITION REFRIGERANT, HCF-134A (R-134A)(KG)</t>
  </si>
  <si>
    <t>Grand Total for OEM Spare Parts for Renault/Dacia Duster</t>
  </si>
  <si>
    <t>Grand Total for Random Tire services</t>
  </si>
  <si>
    <t>Grand Total for all Supplies and Services</t>
  </si>
  <si>
    <t>Grand Total for OEM Spare Parts for vehicles manufactured by TOYOTA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</si>
</sst>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theme="1"/>
      <name val="Calibri"/>
      <family val="2"/>
      <scheme val="minor"/>
    </font>
    <font>
      <b/>
      <sz val="11"/>
      <color rgb="FF000000"/>
      <name val="Times New Roman"/>
      <family val="1"/>
    </font>
    <font>
      <sz val="11"/>
      <color rgb="FF000000"/>
      <name val="Times New Roman"/>
      <family val="1"/>
    </font>
    <font>
      <sz val="11"/>
      <color theme="1"/>
      <name val="Times New Roman"/>
      <family val="1"/>
    </font>
    <font>
      <i/>
      <sz val="11"/>
      <color theme="1"/>
      <name val="Times New Roman"/>
      <family val="1"/>
    </font>
    <font>
      <b/>
      <sz val="11"/>
      <color theme="1"/>
      <name val="Times New Roman"/>
      <family val="1"/>
    </font>
    <font>
      <sz val="11"/>
      <color rgb="FFFF0000"/>
      <name val="Times New Roman"/>
      <family val="1"/>
    </font>
    <font>
      <sz val="11"/>
      <color rgb="FF222222"/>
      <name val="Times New Roman"/>
      <family val="1"/>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rgb="FFFFFFFF"/>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8" fillId="0" borderId="0" applyFont="0" applyFill="0" applyBorder="0" applyAlignment="0" applyProtection="0"/>
  </cellStyleXfs>
  <cellXfs count="85">
    <xf numFmtId="0" fontId="0" fillId="0" borderId="0" xfId="0"/>
    <xf numFmtId="0" fontId="1" fillId="0" borderId="3"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horizontal="left" vertical="center" indent="29"/>
    </xf>
    <xf numFmtId="0" fontId="1" fillId="0" borderId="2" xfId="0" applyFont="1" applyBorder="1" applyAlignment="1">
      <alignment horizontal="left" vertical="center" indent="35"/>
    </xf>
    <xf numFmtId="0" fontId="1" fillId="0" borderId="3" xfId="0" applyFont="1" applyBorder="1" applyAlignment="1">
      <alignment horizontal="left" vertical="center" indent="35"/>
    </xf>
    <xf numFmtId="0" fontId="1" fillId="0" borderId="4" xfId="0" applyFont="1" applyBorder="1" applyAlignment="1">
      <alignment horizontal="left" vertical="center" indent="35"/>
    </xf>
    <xf numFmtId="0" fontId="1" fillId="0" borderId="2" xfId="0" applyFont="1" applyBorder="1" applyAlignment="1">
      <alignment horizontal="left" vertical="center" indent="36"/>
    </xf>
    <xf numFmtId="0" fontId="1" fillId="0" borderId="3" xfId="0" applyFont="1" applyBorder="1" applyAlignment="1">
      <alignment horizontal="left" vertical="center" indent="36"/>
    </xf>
    <xf numFmtId="0" fontId="1" fillId="0" borderId="4" xfId="0" applyFont="1" applyBorder="1" applyAlignment="1">
      <alignment horizontal="left" vertical="center" indent="36"/>
    </xf>
    <xf numFmtId="0" fontId="1" fillId="0" borderId="2" xfId="0" applyFont="1" applyBorder="1" applyAlignment="1">
      <alignment horizontal="left" vertical="center" indent="40"/>
    </xf>
    <xf numFmtId="0" fontId="1" fillId="0" borderId="3" xfId="0" applyFont="1" applyBorder="1" applyAlignment="1">
      <alignment horizontal="left" vertical="center" indent="40"/>
    </xf>
    <xf numFmtId="0" fontId="1" fillId="0" borderId="4" xfId="0" applyFont="1" applyBorder="1" applyAlignment="1">
      <alignment horizontal="left" vertical="center" indent="40"/>
    </xf>
    <xf numFmtId="0" fontId="1" fillId="0" borderId="2" xfId="0" applyFont="1" applyBorder="1" applyAlignment="1">
      <alignment horizontal="left" vertical="center" indent="45"/>
    </xf>
    <xf numFmtId="0" fontId="1" fillId="0" borderId="3" xfId="0" applyFont="1" applyBorder="1" applyAlignment="1">
      <alignment horizontal="left" vertical="center" indent="45"/>
    </xf>
    <xf numFmtId="0" fontId="1" fillId="0" borderId="4" xfId="0" applyFont="1" applyBorder="1" applyAlignment="1">
      <alignment horizontal="left" vertical="center" indent="45"/>
    </xf>
    <xf numFmtId="0" fontId="2" fillId="0" borderId="6" xfId="0" applyFont="1" applyBorder="1" applyAlignment="1">
      <alignment vertical="center"/>
    </xf>
    <xf numFmtId="0" fontId="2" fillId="0" borderId="6" xfId="0" applyFont="1" applyBorder="1" applyAlignment="1">
      <alignment horizontal="justify" vertical="center"/>
    </xf>
    <xf numFmtId="0" fontId="1" fillId="2" borderId="5" xfId="0" applyFont="1" applyFill="1" applyBorder="1" applyAlignment="1">
      <alignment horizontal="center" vertical="center"/>
    </xf>
    <xf numFmtId="0" fontId="1" fillId="2" borderId="2" xfId="0" applyFont="1" applyFill="1" applyBorder="1" applyAlignment="1">
      <alignment horizontal="left" vertical="center" indent="27"/>
    </xf>
    <xf numFmtId="0" fontId="1" fillId="2" borderId="6" xfId="0" applyFont="1" applyFill="1" applyBorder="1" applyAlignment="1">
      <alignment horizontal="center" vertical="center"/>
    </xf>
    <xf numFmtId="0" fontId="1" fillId="2" borderId="2" xfId="0" applyFont="1" applyFill="1" applyBorder="1" applyAlignment="1">
      <alignment horizontal="left" vertical="top" indent="17"/>
    </xf>
    <xf numFmtId="0" fontId="1" fillId="2" borderId="2" xfId="0" applyFont="1" applyFill="1" applyBorder="1" applyAlignment="1">
      <alignment vertical="center"/>
    </xf>
    <xf numFmtId="0" fontId="1" fillId="2" borderId="4" xfId="0" applyFont="1" applyFill="1" applyBorder="1" applyAlignment="1">
      <alignment vertical="center"/>
    </xf>
    <xf numFmtId="0" fontId="1" fillId="2" borderId="6" xfId="0" applyFont="1" applyFill="1" applyBorder="1" applyAlignment="1">
      <alignment horizontal="center" vertical="center" wrapText="1"/>
    </xf>
    <xf numFmtId="0" fontId="2" fillId="3" borderId="6" xfId="0" applyFont="1" applyFill="1" applyBorder="1" applyAlignment="1">
      <alignment horizontal="center" vertical="center"/>
    </xf>
    <xf numFmtId="0" fontId="3" fillId="0" borderId="1" xfId="0" applyFont="1" applyBorder="1" applyAlignment="1">
      <alignment horizontal="left" vertical="center" wrapText="1"/>
    </xf>
    <xf numFmtId="0" fontId="2" fillId="0" borderId="6" xfId="0" applyFont="1" applyBorder="1" applyAlignment="1">
      <alignment horizontal="right" vertical="center"/>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3" fillId="0" borderId="0" xfId="0" applyFont="1"/>
    <xf numFmtId="0" fontId="4" fillId="0" borderId="0" xfId="0" applyFont="1"/>
    <xf numFmtId="0" fontId="5" fillId="0" borderId="0" xfId="0" applyFont="1"/>
    <xf numFmtId="0" fontId="2" fillId="3" borderId="6" xfId="0" applyFont="1" applyFill="1" applyBorder="1" applyAlignment="1">
      <alignment vertical="center"/>
    </xf>
    <xf numFmtId="0" fontId="2" fillId="3" borderId="6" xfId="0" applyFont="1" applyFill="1" applyBorder="1" applyAlignment="1">
      <alignment horizontal="right" vertical="center"/>
    </xf>
    <xf numFmtId="0" fontId="2" fillId="3" borderId="6" xfId="0" applyFont="1" applyFill="1" applyBorder="1" applyAlignment="1">
      <alignment vertical="center" wrapText="1"/>
    </xf>
    <xf numFmtId="0" fontId="1" fillId="3" borderId="6" xfId="0" applyFont="1" applyFill="1" applyBorder="1" applyAlignment="1">
      <alignment vertical="center"/>
    </xf>
    <xf numFmtId="0" fontId="2" fillId="3" borderId="6" xfId="0" applyFont="1" applyFill="1" applyBorder="1" applyAlignment="1">
      <alignment horizontal="right" vertical="center" wrapText="1"/>
    </xf>
    <xf numFmtId="0" fontId="2" fillId="3" borderId="9" xfId="0" applyFont="1" applyFill="1" applyBorder="1" applyAlignment="1">
      <alignment vertical="center"/>
    </xf>
    <xf numFmtId="0" fontId="1" fillId="0" borderId="6" xfId="0" applyFont="1" applyBorder="1" applyAlignment="1">
      <alignment vertical="center"/>
    </xf>
    <xf numFmtId="0" fontId="1" fillId="0" borderId="6" xfId="0" applyFont="1" applyBorder="1" applyAlignment="1">
      <alignment horizontal="justify" vertical="center"/>
    </xf>
    <xf numFmtId="0" fontId="3" fillId="3" borderId="13" xfId="0" applyFont="1" applyFill="1" applyBorder="1" applyAlignment="1">
      <alignment horizontal="center" vertical="center"/>
    </xf>
    <xf numFmtId="0" fontId="2" fillId="3" borderId="7" xfId="0" applyFont="1" applyFill="1" applyBorder="1" applyAlignment="1">
      <alignment vertical="center"/>
    </xf>
    <xf numFmtId="0" fontId="2" fillId="0" borderId="7" xfId="0" applyFont="1" applyBorder="1" applyAlignment="1">
      <alignment horizontal="right" vertical="center"/>
    </xf>
    <xf numFmtId="0" fontId="2" fillId="0" borderId="7" xfId="0" applyFont="1" applyBorder="1" applyAlignment="1">
      <alignment vertical="center"/>
    </xf>
    <xf numFmtId="0" fontId="2" fillId="0" borderId="1" xfId="0" applyFont="1" applyBorder="1" applyAlignment="1">
      <alignment horizontal="left" vertical="center"/>
    </xf>
    <xf numFmtId="0" fontId="2" fillId="0" borderId="4" xfId="0" applyFont="1" applyBorder="1" applyAlignment="1">
      <alignment horizontal="left" vertical="center"/>
    </xf>
    <xf numFmtId="0" fontId="5" fillId="0" borderId="12" xfId="0" applyFont="1" applyBorder="1" applyAlignment="1">
      <alignment horizontal="left" indent="21"/>
    </xf>
    <xf numFmtId="0" fontId="3" fillId="0" borderId="11" xfId="0" applyFont="1" applyBorder="1"/>
    <xf numFmtId="0" fontId="3" fillId="0" borderId="1" xfId="0" applyFont="1" applyBorder="1" applyAlignment="1">
      <alignment wrapText="1"/>
    </xf>
    <xf numFmtId="0" fontId="3" fillId="3" borderId="5" xfId="0" applyFont="1" applyFill="1" applyBorder="1" applyAlignment="1">
      <alignment horizontal="left" vertical="center" indent="2"/>
    </xf>
    <xf numFmtId="0" fontId="3" fillId="3" borderId="5"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8" xfId="0" applyFont="1" applyFill="1" applyBorder="1" applyAlignment="1">
      <alignment horizontal="center" vertical="center"/>
    </xf>
    <xf numFmtId="0" fontId="2" fillId="0" borderId="10" xfId="0" applyFont="1" applyBorder="1" applyAlignment="1">
      <alignment vertical="center"/>
    </xf>
    <xf numFmtId="0" fontId="3" fillId="3" borderId="5" xfId="0" applyFont="1" applyFill="1" applyBorder="1" applyAlignment="1">
      <alignment horizontal="center" vertical="center"/>
    </xf>
    <xf numFmtId="0" fontId="3" fillId="3" borderId="5" xfId="0" applyFont="1" applyFill="1" applyBorder="1" applyAlignment="1">
      <alignment horizontal="left" vertical="center" indent="2"/>
    </xf>
    <xf numFmtId="43" fontId="2" fillId="3" borderId="6" xfId="1" applyFont="1" applyFill="1" applyBorder="1" applyAlignment="1">
      <alignment vertical="center"/>
    </xf>
    <xf numFmtId="0" fontId="2" fillId="3" borderId="9" xfId="0" applyFont="1" applyFill="1" applyBorder="1" applyAlignment="1">
      <alignment horizontal="right" vertical="center"/>
    </xf>
    <xf numFmtId="0" fontId="1" fillId="3" borderId="9" xfId="0" applyFont="1" applyFill="1" applyBorder="1" applyAlignment="1">
      <alignment vertical="center"/>
    </xf>
    <xf numFmtId="43" fontId="2" fillId="3" borderId="9" xfId="1" applyFont="1" applyFill="1" applyBorder="1" applyAlignment="1">
      <alignment vertical="center"/>
    </xf>
    <xf numFmtId="0" fontId="2" fillId="3" borderId="14" xfId="0" applyFont="1" applyFill="1" applyBorder="1" applyAlignment="1">
      <alignment horizontal="center" vertical="center"/>
    </xf>
    <xf numFmtId="0" fontId="2" fillId="3" borderId="15" xfId="0" applyFont="1" applyFill="1" applyBorder="1" applyAlignment="1">
      <alignment vertical="center"/>
    </xf>
    <xf numFmtId="0" fontId="2" fillId="3" borderId="15" xfId="0" applyFont="1" applyFill="1" applyBorder="1" applyAlignment="1">
      <alignment horizontal="right" vertical="center"/>
    </xf>
    <xf numFmtId="0" fontId="1" fillId="3" borderId="15" xfId="0" applyFont="1" applyFill="1" applyBorder="1" applyAlignment="1">
      <alignment vertical="center"/>
    </xf>
    <xf numFmtId="43" fontId="2" fillId="3" borderId="15" xfId="1" applyFont="1" applyFill="1" applyBorder="1" applyAlignment="1">
      <alignment vertical="center"/>
    </xf>
    <xf numFmtId="0" fontId="3" fillId="0" borderId="16" xfId="0" applyFont="1" applyBorder="1" applyAlignment="1">
      <alignment horizontal="left" indent="90"/>
    </xf>
    <xf numFmtId="0" fontId="3" fillId="0" borderId="17" xfId="0" applyFont="1" applyBorder="1"/>
    <xf numFmtId="0" fontId="3" fillId="0" borderId="18" xfId="0" applyFont="1" applyBorder="1"/>
    <xf numFmtId="0" fontId="2" fillId="3" borderId="6" xfId="0" applyFont="1" applyFill="1" applyBorder="1" applyAlignment="1">
      <alignment horizontal="left" vertical="center"/>
    </xf>
    <xf numFmtId="43" fontId="2" fillId="0" borderId="6" xfId="1" applyFont="1" applyBorder="1" applyAlignment="1">
      <alignment vertical="center"/>
    </xf>
    <xf numFmtId="0" fontId="3" fillId="0" borderId="16" xfId="0" applyFont="1" applyBorder="1" applyAlignment="1">
      <alignment horizontal="left" indent="107"/>
    </xf>
    <xf numFmtId="0" fontId="7" fillId="0" borderId="6" xfId="0" applyFont="1" applyBorder="1" applyAlignment="1">
      <alignment horizontal="left" vertical="center"/>
    </xf>
    <xf numFmtId="43" fontId="2" fillId="0" borderId="6" xfId="1" applyFont="1" applyBorder="1" applyAlignment="1">
      <alignment horizontal="justify" vertical="center"/>
    </xf>
    <xf numFmtId="43" fontId="3" fillId="0" borderId="0" xfId="0" applyNumberFormat="1" applyFont="1"/>
    <xf numFmtId="43" fontId="3" fillId="0" borderId="1" xfId="0" applyNumberFormat="1" applyFont="1" applyBorder="1"/>
    <xf numFmtId="0" fontId="3" fillId="0" borderId="16" xfId="0" applyFont="1" applyBorder="1" applyAlignment="1">
      <alignment horizontal="left" indent="120"/>
    </xf>
    <xf numFmtId="43" fontId="2" fillId="0" borderId="1" xfId="0" applyNumberFormat="1" applyFont="1" applyBorder="1" applyAlignment="1">
      <alignment vertical="center"/>
    </xf>
    <xf numFmtId="0" fontId="2" fillId="0" borderId="1" xfId="0" applyFont="1" applyBorder="1" applyAlignment="1">
      <alignment vertical="center"/>
    </xf>
    <xf numFmtId="0" fontId="3" fillId="0" borderId="16" xfId="0" applyFont="1" applyBorder="1" applyAlignment="1">
      <alignment horizontal="left" indent="149"/>
    </xf>
    <xf numFmtId="0" fontId="5" fillId="0" borderId="0" xfId="0" applyFont="1" applyAlignment="1">
      <alignment wrapText="1"/>
    </xf>
    <xf numFmtId="0" fontId="5" fillId="0" borderId="0" xfId="0" applyFont="1" applyAlignment="1">
      <alignment horizontal="left" wrapText="1"/>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30"/>
  <sheetViews>
    <sheetView tabSelected="1" topLeftCell="A516" workbookViewId="0">
      <selection activeCell="C523" sqref="C523"/>
    </sheetView>
  </sheetViews>
  <sheetFormatPr defaultRowHeight="14" x14ac:dyDescent="0.3"/>
  <cols>
    <col min="1" max="1" width="19.54296875" style="30" customWidth="1"/>
    <col min="2" max="2" width="45.36328125" style="30" bestFit="1" customWidth="1"/>
    <col min="3" max="3" width="113.36328125" style="30" bestFit="1" customWidth="1"/>
    <col min="4" max="4" width="17.54296875" style="30" bestFit="1" customWidth="1"/>
    <col min="5" max="5" width="11.6328125" style="30" bestFit="1" customWidth="1"/>
    <col min="6" max="6" width="10.6328125" style="30" bestFit="1" customWidth="1"/>
    <col min="7" max="7" width="19" style="30" bestFit="1" customWidth="1"/>
    <col min="8" max="8" width="17.1796875" style="30" bestFit="1" customWidth="1"/>
    <col min="9" max="16384" width="8.7265625" style="30"/>
  </cols>
  <sheetData>
    <row r="1" spans="1:8" x14ac:dyDescent="0.3">
      <c r="A1" s="31" t="s">
        <v>671</v>
      </c>
    </row>
    <row r="3" spans="1:8" x14ac:dyDescent="0.3">
      <c r="A3" s="32" t="s">
        <v>344</v>
      </c>
    </row>
    <row r="4" spans="1:8" x14ac:dyDescent="0.3">
      <c r="A4" s="32"/>
    </row>
    <row r="5" spans="1:8" x14ac:dyDescent="0.3">
      <c r="A5" s="32" t="s">
        <v>672</v>
      </c>
    </row>
    <row r="6" spans="1:8" x14ac:dyDescent="0.3">
      <c r="A6" s="32"/>
    </row>
    <row r="7" spans="1:8" ht="14.5" thickBot="1" x14ac:dyDescent="0.35"/>
    <row r="8" spans="1:8" ht="14.5" thickBot="1" x14ac:dyDescent="0.35">
      <c r="A8" s="4" t="s">
        <v>0</v>
      </c>
      <c r="B8" s="5"/>
      <c r="C8" s="5"/>
      <c r="D8" s="5"/>
      <c r="E8" s="5"/>
      <c r="F8" s="5"/>
      <c r="G8" s="5"/>
      <c r="H8" s="6"/>
    </row>
    <row r="9" spans="1:8" ht="14.5" thickBot="1" x14ac:dyDescent="0.35">
      <c r="A9" s="18" t="s">
        <v>345</v>
      </c>
      <c r="B9" s="19" t="s">
        <v>346</v>
      </c>
      <c r="C9" s="20"/>
      <c r="D9" s="20" t="s">
        <v>349</v>
      </c>
      <c r="E9" s="83" t="s">
        <v>350</v>
      </c>
      <c r="F9" s="84"/>
      <c r="G9" s="20" t="s">
        <v>351</v>
      </c>
      <c r="H9" s="20" t="s">
        <v>354</v>
      </c>
    </row>
    <row r="10" spans="1:8" ht="14.5" thickBot="1" x14ac:dyDescent="0.35">
      <c r="A10" s="18" t="s">
        <v>1</v>
      </c>
      <c r="B10" s="21" t="s">
        <v>2</v>
      </c>
      <c r="C10" s="20"/>
      <c r="D10" s="20" t="s">
        <v>347</v>
      </c>
      <c r="E10" s="22" t="s">
        <v>3</v>
      </c>
      <c r="F10" s="23"/>
      <c r="G10" s="20" t="s">
        <v>348</v>
      </c>
      <c r="H10" s="20" t="s">
        <v>352</v>
      </c>
    </row>
    <row r="11" spans="1:8" ht="112.5" thickBot="1" x14ac:dyDescent="0.35">
      <c r="A11" s="18" t="s">
        <v>4</v>
      </c>
      <c r="B11" s="20" t="s">
        <v>5</v>
      </c>
      <c r="C11" s="20" t="s">
        <v>6</v>
      </c>
      <c r="D11" s="20"/>
      <c r="E11" s="20" t="s">
        <v>5</v>
      </c>
      <c r="F11" s="20" t="s">
        <v>6</v>
      </c>
      <c r="G11" s="24" t="s">
        <v>353</v>
      </c>
      <c r="H11" s="24" t="s">
        <v>353</v>
      </c>
    </row>
    <row r="12" spans="1:8" ht="14.5" thickBot="1" x14ac:dyDescent="0.35">
      <c r="A12" s="52" t="s">
        <v>663</v>
      </c>
      <c r="B12" s="70">
        <v>198948306</v>
      </c>
      <c r="C12" s="33" t="s">
        <v>7</v>
      </c>
      <c r="D12" s="34">
        <v>2</v>
      </c>
      <c r="E12" s="33"/>
      <c r="F12" s="33"/>
      <c r="G12" s="58"/>
      <c r="H12" s="58">
        <f>D12*G12</f>
        <v>0</v>
      </c>
    </row>
    <row r="13" spans="1:8" ht="14.5" thickBot="1" x14ac:dyDescent="0.35">
      <c r="A13" s="52" t="s">
        <v>664</v>
      </c>
      <c r="B13" s="33" t="s">
        <v>8</v>
      </c>
      <c r="C13" s="33" t="s">
        <v>9</v>
      </c>
      <c r="D13" s="34">
        <v>10</v>
      </c>
      <c r="E13" s="33"/>
      <c r="F13" s="33"/>
      <c r="G13" s="58"/>
      <c r="H13" s="58">
        <f t="shared" ref="H13:H76" si="0">D13*G13</f>
        <v>0</v>
      </c>
    </row>
    <row r="14" spans="1:8" ht="14.5" thickBot="1" x14ac:dyDescent="0.35">
      <c r="A14" s="52" t="s">
        <v>665</v>
      </c>
      <c r="B14" s="33" t="s">
        <v>10</v>
      </c>
      <c r="C14" s="33" t="s">
        <v>11</v>
      </c>
      <c r="D14" s="34">
        <v>10</v>
      </c>
      <c r="E14" s="33"/>
      <c r="F14" s="33"/>
      <c r="G14" s="58"/>
      <c r="H14" s="58">
        <f t="shared" si="0"/>
        <v>0</v>
      </c>
    </row>
    <row r="15" spans="1:8" ht="14.5" thickBot="1" x14ac:dyDescent="0.35">
      <c r="A15" s="52" t="s">
        <v>666</v>
      </c>
      <c r="B15" s="33" t="s">
        <v>12</v>
      </c>
      <c r="C15" s="33" t="s">
        <v>13</v>
      </c>
      <c r="D15" s="34">
        <v>5</v>
      </c>
      <c r="E15" s="33"/>
      <c r="F15" s="33"/>
      <c r="G15" s="58"/>
      <c r="H15" s="58">
        <f t="shared" si="0"/>
        <v>0</v>
      </c>
    </row>
    <row r="16" spans="1:8" ht="14.5" thickBot="1" x14ac:dyDescent="0.35">
      <c r="A16" s="52" t="s">
        <v>667</v>
      </c>
      <c r="B16" s="33" t="s">
        <v>14</v>
      </c>
      <c r="C16" s="33" t="s">
        <v>15</v>
      </c>
      <c r="D16" s="34">
        <v>10</v>
      </c>
      <c r="E16" s="33"/>
      <c r="F16" s="33"/>
      <c r="G16" s="58"/>
      <c r="H16" s="58">
        <f t="shared" si="0"/>
        <v>0</v>
      </c>
    </row>
    <row r="17" spans="1:8" ht="14.5" thickBot="1" x14ac:dyDescent="0.35">
      <c r="A17" s="52" t="s">
        <v>668</v>
      </c>
      <c r="B17" s="33" t="s">
        <v>16</v>
      </c>
      <c r="C17" s="35" t="s">
        <v>17</v>
      </c>
      <c r="D17" s="34">
        <v>2</v>
      </c>
      <c r="E17" s="36"/>
      <c r="F17" s="36"/>
      <c r="G17" s="58"/>
      <c r="H17" s="58">
        <f t="shared" si="0"/>
        <v>0</v>
      </c>
    </row>
    <row r="18" spans="1:8" ht="14.5" thickBot="1" x14ac:dyDescent="0.35">
      <c r="A18" s="52" t="s">
        <v>669</v>
      </c>
      <c r="B18" s="33" t="s">
        <v>18</v>
      </c>
      <c r="C18" s="33" t="s">
        <v>19</v>
      </c>
      <c r="D18" s="34">
        <v>10</v>
      </c>
      <c r="E18" s="36"/>
      <c r="F18" s="36"/>
      <c r="G18" s="58"/>
      <c r="H18" s="58">
        <f t="shared" si="0"/>
        <v>0</v>
      </c>
    </row>
    <row r="19" spans="1:8" ht="14.5" thickBot="1" x14ac:dyDescent="0.35">
      <c r="A19" s="52" t="s">
        <v>670</v>
      </c>
      <c r="B19" s="33" t="s">
        <v>20</v>
      </c>
      <c r="C19" s="33" t="s">
        <v>19</v>
      </c>
      <c r="D19" s="34">
        <v>10</v>
      </c>
      <c r="E19" s="36"/>
      <c r="F19" s="36"/>
      <c r="G19" s="58"/>
      <c r="H19" s="58">
        <f t="shared" si="0"/>
        <v>0</v>
      </c>
    </row>
    <row r="20" spans="1:8" ht="14.5" thickBot="1" x14ac:dyDescent="0.35">
      <c r="A20" s="52" t="s">
        <v>673</v>
      </c>
      <c r="B20" s="33" t="s">
        <v>21</v>
      </c>
      <c r="C20" s="33" t="s">
        <v>22</v>
      </c>
      <c r="D20" s="34">
        <v>10</v>
      </c>
      <c r="E20" s="36"/>
      <c r="F20" s="36"/>
      <c r="G20" s="58"/>
      <c r="H20" s="58">
        <f t="shared" si="0"/>
        <v>0</v>
      </c>
    </row>
    <row r="21" spans="1:8" ht="14.5" thickBot="1" x14ac:dyDescent="0.35">
      <c r="A21" s="52" t="s">
        <v>674</v>
      </c>
      <c r="B21" s="33" t="s">
        <v>23</v>
      </c>
      <c r="C21" s="35" t="s">
        <v>24</v>
      </c>
      <c r="D21" s="34">
        <v>4</v>
      </c>
      <c r="E21" s="36"/>
      <c r="F21" s="36"/>
      <c r="G21" s="58"/>
      <c r="H21" s="58">
        <f t="shared" si="0"/>
        <v>0</v>
      </c>
    </row>
    <row r="22" spans="1:8" ht="14.5" thickBot="1" x14ac:dyDescent="0.35">
      <c r="A22" s="52" t="s">
        <v>675</v>
      </c>
      <c r="B22" s="33" t="s">
        <v>25</v>
      </c>
      <c r="C22" s="35" t="s">
        <v>26</v>
      </c>
      <c r="D22" s="34">
        <v>2</v>
      </c>
      <c r="E22" s="36"/>
      <c r="F22" s="36"/>
      <c r="G22" s="58"/>
      <c r="H22" s="58">
        <f t="shared" si="0"/>
        <v>0</v>
      </c>
    </row>
    <row r="23" spans="1:8" ht="14.5" thickBot="1" x14ac:dyDescent="0.35">
      <c r="A23" s="52" t="s">
        <v>676</v>
      </c>
      <c r="B23" s="33" t="s">
        <v>27</v>
      </c>
      <c r="C23" s="33" t="s">
        <v>26</v>
      </c>
      <c r="D23" s="34">
        <v>10</v>
      </c>
      <c r="E23" s="36"/>
      <c r="F23" s="36"/>
      <c r="G23" s="58"/>
      <c r="H23" s="58">
        <f t="shared" si="0"/>
        <v>0</v>
      </c>
    </row>
    <row r="24" spans="1:8" ht="14.5" thickBot="1" x14ac:dyDescent="0.35">
      <c r="A24" s="52" t="s">
        <v>677</v>
      </c>
      <c r="B24" s="33" t="s">
        <v>28</v>
      </c>
      <c r="C24" s="33" t="s">
        <v>29</v>
      </c>
      <c r="D24" s="34">
        <v>2</v>
      </c>
      <c r="E24" s="33"/>
      <c r="F24" s="33"/>
      <c r="G24" s="58"/>
      <c r="H24" s="58">
        <f t="shared" si="0"/>
        <v>0</v>
      </c>
    </row>
    <row r="25" spans="1:8" ht="14.5" thickBot="1" x14ac:dyDescent="0.35">
      <c r="A25" s="52" t="s">
        <v>678</v>
      </c>
      <c r="B25" s="33" t="s">
        <v>30</v>
      </c>
      <c r="C25" s="33" t="s">
        <v>31</v>
      </c>
      <c r="D25" s="34">
        <v>5</v>
      </c>
      <c r="E25" s="36"/>
      <c r="F25" s="36"/>
      <c r="G25" s="58"/>
      <c r="H25" s="58">
        <f t="shared" si="0"/>
        <v>0</v>
      </c>
    </row>
    <row r="26" spans="1:8" ht="14.5" thickBot="1" x14ac:dyDescent="0.35">
      <c r="A26" s="52" t="s">
        <v>679</v>
      </c>
      <c r="B26" s="33" t="s">
        <v>32</v>
      </c>
      <c r="C26" s="33" t="s">
        <v>33</v>
      </c>
      <c r="D26" s="34">
        <v>5</v>
      </c>
      <c r="E26" s="36"/>
      <c r="F26" s="36"/>
      <c r="G26" s="58"/>
      <c r="H26" s="58">
        <f t="shared" si="0"/>
        <v>0</v>
      </c>
    </row>
    <row r="27" spans="1:8" ht="14.5" thickBot="1" x14ac:dyDescent="0.35">
      <c r="A27" s="52" t="s">
        <v>680</v>
      </c>
      <c r="B27" s="33" t="s">
        <v>34</v>
      </c>
      <c r="C27" s="33" t="s">
        <v>35</v>
      </c>
      <c r="D27" s="34">
        <v>5</v>
      </c>
      <c r="E27" s="36"/>
      <c r="F27" s="36"/>
      <c r="G27" s="58"/>
      <c r="H27" s="58">
        <f t="shared" si="0"/>
        <v>0</v>
      </c>
    </row>
    <row r="28" spans="1:8" ht="14.5" thickBot="1" x14ac:dyDescent="0.35">
      <c r="A28" s="52" t="s">
        <v>681</v>
      </c>
      <c r="B28" s="33" t="s">
        <v>36</v>
      </c>
      <c r="C28" s="35" t="s">
        <v>37</v>
      </c>
      <c r="D28" s="34">
        <v>1</v>
      </c>
      <c r="E28" s="36"/>
      <c r="F28" s="36"/>
      <c r="G28" s="58"/>
      <c r="H28" s="58">
        <f t="shared" si="0"/>
        <v>0</v>
      </c>
    </row>
    <row r="29" spans="1:8" ht="14.5" thickBot="1" x14ac:dyDescent="0.35">
      <c r="A29" s="52" t="s">
        <v>682</v>
      </c>
      <c r="B29" s="33" t="s">
        <v>38</v>
      </c>
      <c r="C29" s="33" t="s">
        <v>39</v>
      </c>
      <c r="D29" s="34">
        <v>1</v>
      </c>
      <c r="E29" s="36"/>
      <c r="F29" s="36"/>
      <c r="G29" s="58"/>
      <c r="H29" s="58">
        <f t="shared" si="0"/>
        <v>0</v>
      </c>
    </row>
    <row r="30" spans="1:8" ht="14.5" thickBot="1" x14ac:dyDescent="0.35">
      <c r="A30" s="52" t="s">
        <v>683</v>
      </c>
      <c r="B30" s="33" t="s">
        <v>40</v>
      </c>
      <c r="C30" s="33" t="s">
        <v>41</v>
      </c>
      <c r="D30" s="34">
        <v>5</v>
      </c>
      <c r="E30" s="36"/>
      <c r="F30" s="36"/>
      <c r="G30" s="58"/>
      <c r="H30" s="58">
        <f t="shared" si="0"/>
        <v>0</v>
      </c>
    </row>
    <row r="31" spans="1:8" ht="14.5" thickBot="1" x14ac:dyDescent="0.35">
      <c r="A31" s="52" t="s">
        <v>684</v>
      </c>
      <c r="B31" s="33" t="s">
        <v>42</v>
      </c>
      <c r="C31" s="33" t="s">
        <v>43</v>
      </c>
      <c r="D31" s="34">
        <v>5</v>
      </c>
      <c r="E31" s="33"/>
      <c r="F31" s="33"/>
      <c r="G31" s="58"/>
      <c r="H31" s="58">
        <f t="shared" si="0"/>
        <v>0</v>
      </c>
    </row>
    <row r="32" spans="1:8" ht="14.5" thickBot="1" x14ac:dyDescent="0.35">
      <c r="A32" s="52" t="s">
        <v>685</v>
      </c>
      <c r="B32" s="33" t="s">
        <v>44</v>
      </c>
      <c r="C32" s="33" t="s">
        <v>45</v>
      </c>
      <c r="D32" s="34">
        <v>15</v>
      </c>
      <c r="E32" s="36"/>
      <c r="F32" s="36"/>
      <c r="G32" s="58"/>
      <c r="H32" s="58">
        <f t="shared" si="0"/>
        <v>0</v>
      </c>
    </row>
    <row r="33" spans="1:8" ht="14.5" thickBot="1" x14ac:dyDescent="0.35">
      <c r="A33" s="52" t="s">
        <v>686</v>
      </c>
      <c r="B33" s="33" t="s">
        <v>46</v>
      </c>
      <c r="C33" s="33" t="s">
        <v>47</v>
      </c>
      <c r="D33" s="34">
        <v>10</v>
      </c>
      <c r="E33" s="36"/>
      <c r="F33" s="36"/>
      <c r="G33" s="58"/>
      <c r="H33" s="58">
        <f t="shared" si="0"/>
        <v>0</v>
      </c>
    </row>
    <row r="34" spans="1:8" ht="14.5" thickBot="1" x14ac:dyDescent="0.35">
      <c r="A34" s="52" t="s">
        <v>687</v>
      </c>
      <c r="B34" s="33" t="s">
        <v>48</v>
      </c>
      <c r="C34" s="33" t="s">
        <v>49</v>
      </c>
      <c r="D34" s="34">
        <v>10</v>
      </c>
      <c r="E34" s="36"/>
      <c r="F34" s="36"/>
      <c r="G34" s="58"/>
      <c r="H34" s="58">
        <f t="shared" si="0"/>
        <v>0</v>
      </c>
    </row>
    <row r="35" spans="1:8" ht="14.5" thickBot="1" x14ac:dyDescent="0.35">
      <c r="A35" s="52" t="s">
        <v>688</v>
      </c>
      <c r="B35" s="33" t="s">
        <v>50</v>
      </c>
      <c r="C35" s="35" t="s">
        <v>51</v>
      </c>
      <c r="D35" s="34">
        <v>3</v>
      </c>
      <c r="E35" s="36"/>
      <c r="F35" s="36"/>
      <c r="G35" s="58"/>
      <c r="H35" s="58">
        <f t="shared" si="0"/>
        <v>0</v>
      </c>
    </row>
    <row r="36" spans="1:8" ht="14.5" thickBot="1" x14ac:dyDescent="0.35">
      <c r="A36" s="52" t="s">
        <v>689</v>
      </c>
      <c r="B36" s="33" t="s">
        <v>52</v>
      </c>
      <c r="C36" s="33" t="s">
        <v>53</v>
      </c>
      <c r="D36" s="34">
        <v>10</v>
      </c>
      <c r="E36" s="36"/>
      <c r="F36" s="36"/>
      <c r="G36" s="58"/>
      <c r="H36" s="58">
        <f t="shared" si="0"/>
        <v>0</v>
      </c>
    </row>
    <row r="37" spans="1:8" ht="14.5" thickBot="1" x14ac:dyDescent="0.35">
      <c r="A37" s="52" t="s">
        <v>690</v>
      </c>
      <c r="B37" s="33" t="s">
        <v>54</v>
      </c>
      <c r="C37" s="33" t="s">
        <v>53</v>
      </c>
      <c r="D37" s="34">
        <v>10</v>
      </c>
      <c r="E37" s="33"/>
      <c r="F37" s="33"/>
      <c r="G37" s="58"/>
      <c r="H37" s="58">
        <f t="shared" si="0"/>
        <v>0</v>
      </c>
    </row>
    <row r="38" spans="1:8" ht="14.5" thickBot="1" x14ac:dyDescent="0.35">
      <c r="A38" s="52" t="s">
        <v>691</v>
      </c>
      <c r="B38" s="33" t="s">
        <v>55</v>
      </c>
      <c r="C38" s="33" t="s">
        <v>56</v>
      </c>
      <c r="D38" s="34">
        <v>6</v>
      </c>
      <c r="E38" s="36"/>
      <c r="F38" s="36"/>
      <c r="G38" s="58"/>
      <c r="H38" s="58">
        <f t="shared" si="0"/>
        <v>0</v>
      </c>
    </row>
    <row r="39" spans="1:8" ht="14.5" thickBot="1" x14ac:dyDescent="0.35">
      <c r="A39" s="52" t="s">
        <v>692</v>
      </c>
      <c r="B39" s="33" t="s">
        <v>57</v>
      </c>
      <c r="C39" s="33" t="s">
        <v>58</v>
      </c>
      <c r="D39" s="34">
        <v>6</v>
      </c>
      <c r="E39" s="36"/>
      <c r="F39" s="36"/>
      <c r="G39" s="58"/>
      <c r="H39" s="58">
        <f t="shared" si="0"/>
        <v>0</v>
      </c>
    </row>
    <row r="40" spans="1:8" ht="14.5" thickBot="1" x14ac:dyDescent="0.35">
      <c r="A40" s="52" t="s">
        <v>693</v>
      </c>
      <c r="B40" s="33" t="s">
        <v>59</v>
      </c>
      <c r="C40" s="33" t="s">
        <v>60</v>
      </c>
      <c r="D40" s="34">
        <v>6</v>
      </c>
      <c r="E40" s="36"/>
      <c r="F40" s="36"/>
      <c r="G40" s="58"/>
      <c r="H40" s="58">
        <f t="shared" si="0"/>
        <v>0</v>
      </c>
    </row>
    <row r="41" spans="1:8" ht="14.5" thickBot="1" x14ac:dyDescent="0.35">
      <c r="A41" s="52" t="s">
        <v>694</v>
      </c>
      <c r="B41" s="33" t="s">
        <v>61</v>
      </c>
      <c r="C41" s="33" t="s">
        <v>62</v>
      </c>
      <c r="D41" s="34">
        <v>3</v>
      </c>
      <c r="E41" s="36"/>
      <c r="F41" s="36"/>
      <c r="G41" s="58"/>
      <c r="H41" s="58">
        <f t="shared" si="0"/>
        <v>0</v>
      </c>
    </row>
    <row r="42" spans="1:8" ht="14.5" thickBot="1" x14ac:dyDescent="0.35">
      <c r="A42" s="52" t="s">
        <v>695</v>
      </c>
      <c r="B42" s="33" t="s">
        <v>63</v>
      </c>
      <c r="C42" s="33" t="s">
        <v>64</v>
      </c>
      <c r="D42" s="34">
        <v>1</v>
      </c>
      <c r="E42" s="36"/>
      <c r="F42" s="36"/>
      <c r="G42" s="58"/>
      <c r="H42" s="58">
        <f t="shared" si="0"/>
        <v>0</v>
      </c>
    </row>
    <row r="43" spans="1:8" ht="14.5" thickBot="1" x14ac:dyDescent="0.35">
      <c r="A43" s="52" t="s">
        <v>696</v>
      </c>
      <c r="B43" s="33" t="s">
        <v>65</v>
      </c>
      <c r="C43" s="33" t="s">
        <v>66</v>
      </c>
      <c r="D43" s="34">
        <v>1</v>
      </c>
      <c r="E43" s="36"/>
      <c r="F43" s="36"/>
      <c r="G43" s="58"/>
      <c r="H43" s="58">
        <f t="shared" si="0"/>
        <v>0</v>
      </c>
    </row>
    <row r="44" spans="1:8" ht="14.5" thickBot="1" x14ac:dyDescent="0.35">
      <c r="A44" s="52" t="s">
        <v>697</v>
      </c>
      <c r="B44" s="33" t="s">
        <v>67</v>
      </c>
      <c r="C44" s="33" t="s">
        <v>68</v>
      </c>
      <c r="D44" s="34">
        <v>1</v>
      </c>
      <c r="E44" s="36"/>
      <c r="F44" s="36"/>
      <c r="G44" s="58"/>
      <c r="H44" s="58">
        <f t="shared" si="0"/>
        <v>0</v>
      </c>
    </row>
    <row r="45" spans="1:8" ht="14.5" thickBot="1" x14ac:dyDescent="0.35">
      <c r="A45" s="52" t="s">
        <v>698</v>
      </c>
      <c r="B45" s="33" t="s">
        <v>69</v>
      </c>
      <c r="C45" s="33" t="s">
        <v>70</v>
      </c>
      <c r="D45" s="34">
        <v>2</v>
      </c>
      <c r="E45" s="36"/>
      <c r="F45" s="36"/>
      <c r="G45" s="58"/>
      <c r="H45" s="58">
        <f t="shared" si="0"/>
        <v>0</v>
      </c>
    </row>
    <row r="46" spans="1:8" ht="14.5" thickBot="1" x14ac:dyDescent="0.35">
      <c r="A46" s="52" t="s">
        <v>699</v>
      </c>
      <c r="B46" s="33" t="s">
        <v>69</v>
      </c>
      <c r="C46" s="33" t="s">
        <v>71</v>
      </c>
      <c r="D46" s="34">
        <v>2</v>
      </c>
      <c r="E46" s="36"/>
      <c r="F46" s="36"/>
      <c r="G46" s="58"/>
      <c r="H46" s="58">
        <f t="shared" si="0"/>
        <v>0</v>
      </c>
    </row>
    <row r="47" spans="1:8" ht="14.5" thickBot="1" x14ac:dyDescent="0.35">
      <c r="A47" s="52" t="s">
        <v>700</v>
      </c>
      <c r="B47" s="33" t="s">
        <v>72</v>
      </c>
      <c r="C47" s="33" t="s">
        <v>73</v>
      </c>
      <c r="D47" s="34">
        <v>6</v>
      </c>
      <c r="E47" s="36"/>
      <c r="F47" s="36"/>
      <c r="G47" s="58"/>
      <c r="H47" s="58">
        <f t="shared" si="0"/>
        <v>0</v>
      </c>
    </row>
    <row r="48" spans="1:8" ht="14.5" thickBot="1" x14ac:dyDescent="0.35">
      <c r="A48" s="52" t="s">
        <v>701</v>
      </c>
      <c r="B48" s="33" t="s">
        <v>74</v>
      </c>
      <c r="C48" s="33" t="s">
        <v>75</v>
      </c>
      <c r="D48" s="34">
        <v>3</v>
      </c>
      <c r="E48" s="36"/>
      <c r="F48" s="36"/>
      <c r="G48" s="58"/>
      <c r="H48" s="58">
        <f t="shared" si="0"/>
        <v>0</v>
      </c>
    </row>
    <row r="49" spans="1:8" ht="14.5" thickBot="1" x14ac:dyDescent="0.35">
      <c r="A49" s="52" t="s">
        <v>702</v>
      </c>
      <c r="B49" s="33" t="s">
        <v>76</v>
      </c>
      <c r="C49" s="33" t="s">
        <v>77</v>
      </c>
      <c r="D49" s="34">
        <v>3</v>
      </c>
      <c r="E49" s="36"/>
      <c r="F49" s="36"/>
      <c r="G49" s="58"/>
      <c r="H49" s="58">
        <f t="shared" si="0"/>
        <v>0</v>
      </c>
    </row>
    <row r="50" spans="1:8" ht="14.5" thickBot="1" x14ac:dyDescent="0.35">
      <c r="A50" s="52" t="s">
        <v>703</v>
      </c>
      <c r="B50" s="33" t="s">
        <v>78</v>
      </c>
      <c r="C50" s="33" t="s">
        <v>79</v>
      </c>
      <c r="D50" s="34">
        <v>2</v>
      </c>
      <c r="E50" s="36"/>
      <c r="F50" s="36"/>
      <c r="G50" s="58"/>
      <c r="H50" s="58">
        <f t="shared" si="0"/>
        <v>0</v>
      </c>
    </row>
    <row r="51" spans="1:8" ht="14.5" thickBot="1" x14ac:dyDescent="0.35">
      <c r="A51" s="52" t="s">
        <v>704</v>
      </c>
      <c r="B51" s="33" t="s">
        <v>80</v>
      </c>
      <c r="C51" s="33" t="s">
        <v>81</v>
      </c>
      <c r="D51" s="34">
        <v>2</v>
      </c>
      <c r="E51" s="36"/>
      <c r="F51" s="36"/>
      <c r="G51" s="58"/>
      <c r="H51" s="58">
        <f t="shared" si="0"/>
        <v>0</v>
      </c>
    </row>
    <row r="52" spans="1:8" ht="14.5" thickBot="1" x14ac:dyDescent="0.35">
      <c r="A52" s="52" t="s">
        <v>705</v>
      </c>
      <c r="B52" s="33" t="s">
        <v>82</v>
      </c>
      <c r="C52" s="33" t="s">
        <v>83</v>
      </c>
      <c r="D52" s="34">
        <v>1</v>
      </c>
      <c r="E52" s="36"/>
      <c r="F52" s="36"/>
      <c r="G52" s="58"/>
      <c r="H52" s="58">
        <f t="shared" si="0"/>
        <v>0</v>
      </c>
    </row>
    <row r="53" spans="1:8" ht="14.5" thickBot="1" x14ac:dyDescent="0.35">
      <c r="A53" s="52" t="s">
        <v>706</v>
      </c>
      <c r="B53" s="33" t="s">
        <v>84</v>
      </c>
      <c r="C53" s="35" t="s">
        <v>85</v>
      </c>
      <c r="D53" s="34">
        <v>1</v>
      </c>
      <c r="E53" s="36"/>
      <c r="F53" s="36"/>
      <c r="G53" s="58"/>
      <c r="H53" s="58">
        <f t="shared" si="0"/>
        <v>0</v>
      </c>
    </row>
    <row r="54" spans="1:8" ht="14.5" thickBot="1" x14ac:dyDescent="0.35">
      <c r="A54" s="52" t="s">
        <v>707</v>
      </c>
      <c r="B54" s="33" t="s">
        <v>86</v>
      </c>
      <c r="C54" s="33" t="s">
        <v>87</v>
      </c>
      <c r="D54" s="34">
        <v>1</v>
      </c>
      <c r="E54" s="36"/>
      <c r="F54" s="36"/>
      <c r="G54" s="58"/>
      <c r="H54" s="58">
        <f t="shared" si="0"/>
        <v>0</v>
      </c>
    </row>
    <row r="55" spans="1:8" ht="14.5" thickBot="1" x14ac:dyDescent="0.35">
      <c r="A55" s="52" t="s">
        <v>708</v>
      </c>
      <c r="B55" s="33" t="s">
        <v>88</v>
      </c>
      <c r="C55" s="33" t="s">
        <v>89</v>
      </c>
      <c r="D55" s="34">
        <v>1</v>
      </c>
      <c r="E55" s="36"/>
      <c r="F55" s="36"/>
      <c r="G55" s="58"/>
      <c r="H55" s="58">
        <f t="shared" si="0"/>
        <v>0</v>
      </c>
    </row>
    <row r="56" spans="1:8" ht="14.5" thickBot="1" x14ac:dyDescent="0.35">
      <c r="A56" s="52" t="s">
        <v>709</v>
      </c>
      <c r="B56" s="33" t="s">
        <v>90</v>
      </c>
      <c r="C56" s="33" t="s">
        <v>91</v>
      </c>
      <c r="D56" s="34">
        <v>3</v>
      </c>
      <c r="E56" s="36"/>
      <c r="F56" s="36"/>
      <c r="G56" s="58"/>
      <c r="H56" s="58">
        <f t="shared" si="0"/>
        <v>0</v>
      </c>
    </row>
    <row r="57" spans="1:8" ht="14.5" thickBot="1" x14ac:dyDescent="0.35">
      <c r="A57" s="52" t="s">
        <v>710</v>
      </c>
      <c r="B57" s="33" t="s">
        <v>92</v>
      </c>
      <c r="C57" s="33" t="s">
        <v>93</v>
      </c>
      <c r="D57" s="34">
        <v>1</v>
      </c>
      <c r="E57" s="36"/>
      <c r="F57" s="36"/>
      <c r="G57" s="58"/>
      <c r="H57" s="58">
        <f t="shared" si="0"/>
        <v>0</v>
      </c>
    </row>
    <row r="58" spans="1:8" ht="14.5" thickBot="1" x14ac:dyDescent="0.35">
      <c r="A58" s="52" t="s">
        <v>711</v>
      </c>
      <c r="B58" s="33" t="s">
        <v>94</v>
      </c>
      <c r="C58" s="33" t="s">
        <v>95</v>
      </c>
      <c r="D58" s="34">
        <v>1</v>
      </c>
      <c r="E58" s="36"/>
      <c r="F58" s="36"/>
      <c r="G58" s="58"/>
      <c r="H58" s="58">
        <f t="shared" si="0"/>
        <v>0</v>
      </c>
    </row>
    <row r="59" spans="1:8" ht="14.5" thickBot="1" x14ac:dyDescent="0.35">
      <c r="A59" s="52" t="s">
        <v>712</v>
      </c>
      <c r="B59" s="33" t="s">
        <v>96</v>
      </c>
      <c r="C59" s="33" t="s">
        <v>97</v>
      </c>
      <c r="D59" s="34">
        <v>1</v>
      </c>
      <c r="E59" s="36"/>
      <c r="F59" s="36"/>
      <c r="G59" s="58"/>
      <c r="H59" s="58">
        <f t="shared" si="0"/>
        <v>0</v>
      </c>
    </row>
    <row r="60" spans="1:8" ht="14.5" thickBot="1" x14ac:dyDescent="0.35">
      <c r="A60" s="52" t="s">
        <v>713</v>
      </c>
      <c r="B60" s="33" t="s">
        <v>98</v>
      </c>
      <c r="C60" s="33" t="s">
        <v>99</v>
      </c>
      <c r="D60" s="34">
        <v>2</v>
      </c>
      <c r="E60" s="36"/>
      <c r="F60" s="36"/>
      <c r="G60" s="58"/>
      <c r="H60" s="58">
        <f t="shared" si="0"/>
        <v>0</v>
      </c>
    </row>
    <row r="61" spans="1:8" ht="14.5" thickBot="1" x14ac:dyDescent="0.35">
      <c r="A61" s="52" t="s">
        <v>714</v>
      </c>
      <c r="B61" s="33" t="s">
        <v>100</v>
      </c>
      <c r="C61" s="33" t="s">
        <v>101</v>
      </c>
      <c r="D61" s="34">
        <v>2</v>
      </c>
      <c r="E61" s="36"/>
      <c r="F61" s="36"/>
      <c r="G61" s="58"/>
      <c r="H61" s="58">
        <f t="shared" si="0"/>
        <v>0</v>
      </c>
    </row>
    <row r="62" spans="1:8" ht="14.5" thickBot="1" x14ac:dyDescent="0.35">
      <c r="A62" s="52" t="s">
        <v>715</v>
      </c>
      <c r="B62" s="33" t="s">
        <v>102</v>
      </c>
      <c r="C62" s="33" t="s">
        <v>103</v>
      </c>
      <c r="D62" s="34">
        <v>1</v>
      </c>
      <c r="E62" s="36"/>
      <c r="F62" s="36"/>
      <c r="G62" s="58"/>
      <c r="H62" s="58">
        <f t="shared" si="0"/>
        <v>0</v>
      </c>
    </row>
    <row r="63" spans="1:8" ht="14.5" thickBot="1" x14ac:dyDescent="0.35">
      <c r="A63" s="52" t="s">
        <v>716</v>
      </c>
      <c r="B63" s="33" t="s">
        <v>104</v>
      </c>
      <c r="C63" s="33" t="s">
        <v>105</v>
      </c>
      <c r="D63" s="34">
        <v>1</v>
      </c>
      <c r="E63" s="36"/>
      <c r="F63" s="36"/>
      <c r="G63" s="58"/>
      <c r="H63" s="58">
        <f t="shared" si="0"/>
        <v>0</v>
      </c>
    </row>
    <row r="64" spans="1:8" ht="14.5" thickBot="1" x14ac:dyDescent="0.35">
      <c r="A64" s="52" t="s">
        <v>717</v>
      </c>
      <c r="B64" s="33" t="s">
        <v>106</v>
      </c>
      <c r="C64" s="33" t="s">
        <v>107</v>
      </c>
      <c r="D64" s="34">
        <v>1</v>
      </c>
      <c r="E64" s="36"/>
      <c r="F64" s="36"/>
      <c r="G64" s="58"/>
      <c r="H64" s="58">
        <f t="shared" si="0"/>
        <v>0</v>
      </c>
    </row>
    <row r="65" spans="1:8" ht="14.5" thickBot="1" x14ac:dyDescent="0.35">
      <c r="A65" s="52" t="s">
        <v>718</v>
      </c>
      <c r="B65" s="33" t="s">
        <v>108</v>
      </c>
      <c r="C65" s="33" t="s">
        <v>109</v>
      </c>
      <c r="D65" s="34">
        <v>1</v>
      </c>
      <c r="E65" s="36"/>
      <c r="F65" s="36"/>
      <c r="G65" s="58"/>
      <c r="H65" s="58">
        <f t="shared" si="0"/>
        <v>0</v>
      </c>
    </row>
    <row r="66" spans="1:8" ht="14.5" thickBot="1" x14ac:dyDescent="0.35">
      <c r="A66" s="52" t="s">
        <v>719</v>
      </c>
      <c r="B66" s="33" t="s">
        <v>110</v>
      </c>
      <c r="C66" s="35" t="s">
        <v>111</v>
      </c>
      <c r="D66" s="34">
        <v>2</v>
      </c>
      <c r="E66" s="36"/>
      <c r="F66" s="36"/>
      <c r="G66" s="58"/>
      <c r="H66" s="58">
        <f t="shared" si="0"/>
        <v>0</v>
      </c>
    </row>
    <row r="67" spans="1:8" ht="14.5" thickBot="1" x14ac:dyDescent="0.35">
      <c r="A67" s="52" t="s">
        <v>720</v>
      </c>
      <c r="B67" s="33" t="s">
        <v>112</v>
      </c>
      <c r="C67" s="33" t="s">
        <v>113</v>
      </c>
      <c r="D67" s="34">
        <v>4</v>
      </c>
      <c r="E67" s="36"/>
      <c r="F67" s="36"/>
      <c r="G67" s="58"/>
      <c r="H67" s="58">
        <f t="shared" si="0"/>
        <v>0</v>
      </c>
    </row>
    <row r="68" spans="1:8" ht="14.5" thickBot="1" x14ac:dyDescent="0.35">
      <c r="A68" s="52" t="s">
        <v>721</v>
      </c>
      <c r="B68" s="33" t="s">
        <v>114</v>
      </c>
      <c r="C68" s="33" t="s">
        <v>115</v>
      </c>
      <c r="D68" s="34">
        <v>2</v>
      </c>
      <c r="E68" s="36"/>
      <c r="F68" s="36"/>
      <c r="G68" s="58"/>
      <c r="H68" s="58">
        <f t="shared" si="0"/>
        <v>0</v>
      </c>
    </row>
    <row r="69" spans="1:8" ht="14.5" thickBot="1" x14ac:dyDescent="0.35">
      <c r="A69" s="52" t="s">
        <v>722</v>
      </c>
      <c r="B69" s="33" t="s">
        <v>116</v>
      </c>
      <c r="C69" s="35" t="s">
        <v>117</v>
      </c>
      <c r="D69" s="34">
        <v>2</v>
      </c>
      <c r="E69" s="36"/>
      <c r="F69" s="36"/>
      <c r="G69" s="58"/>
      <c r="H69" s="58">
        <f t="shared" si="0"/>
        <v>0</v>
      </c>
    </row>
    <row r="70" spans="1:8" ht="14.5" thickBot="1" x14ac:dyDescent="0.35">
      <c r="A70" s="52" t="s">
        <v>723</v>
      </c>
      <c r="B70" s="33" t="s">
        <v>118</v>
      </c>
      <c r="C70" s="33" t="s">
        <v>117</v>
      </c>
      <c r="D70" s="34">
        <v>2</v>
      </c>
      <c r="E70" s="36"/>
      <c r="F70" s="36"/>
      <c r="G70" s="58"/>
      <c r="H70" s="58">
        <f t="shared" si="0"/>
        <v>0</v>
      </c>
    </row>
    <row r="71" spans="1:8" ht="14.5" thickBot="1" x14ac:dyDescent="0.35">
      <c r="A71" s="52" t="s">
        <v>724</v>
      </c>
      <c r="B71" s="33" t="s">
        <v>119</v>
      </c>
      <c r="C71" s="33" t="s">
        <v>120</v>
      </c>
      <c r="D71" s="34">
        <v>2</v>
      </c>
      <c r="E71" s="36"/>
      <c r="F71" s="36"/>
      <c r="G71" s="58"/>
      <c r="H71" s="58">
        <f t="shared" si="0"/>
        <v>0</v>
      </c>
    </row>
    <row r="72" spans="1:8" ht="14.5" thickBot="1" x14ac:dyDescent="0.35">
      <c r="A72" s="52" t="s">
        <v>725</v>
      </c>
      <c r="B72" s="33" t="s">
        <v>121</v>
      </c>
      <c r="C72" s="33" t="s">
        <v>122</v>
      </c>
      <c r="D72" s="34">
        <v>8</v>
      </c>
      <c r="E72" s="36"/>
      <c r="F72" s="36"/>
      <c r="G72" s="58"/>
      <c r="H72" s="58">
        <f t="shared" si="0"/>
        <v>0</v>
      </c>
    </row>
    <row r="73" spans="1:8" ht="14.5" thickBot="1" x14ac:dyDescent="0.35">
      <c r="A73" s="52" t="s">
        <v>726</v>
      </c>
      <c r="B73" s="33" t="s">
        <v>123</v>
      </c>
      <c r="C73" s="33" t="s">
        <v>122</v>
      </c>
      <c r="D73" s="34">
        <v>4</v>
      </c>
      <c r="E73" s="36"/>
      <c r="F73" s="36"/>
      <c r="G73" s="58"/>
      <c r="H73" s="58">
        <f t="shared" si="0"/>
        <v>0</v>
      </c>
    </row>
    <row r="74" spans="1:8" ht="14.5" thickBot="1" x14ac:dyDescent="0.35">
      <c r="A74" s="52" t="s">
        <v>727</v>
      </c>
      <c r="B74" s="33" t="s">
        <v>124</v>
      </c>
      <c r="C74" s="33" t="s">
        <v>125</v>
      </c>
      <c r="D74" s="34">
        <v>2</v>
      </c>
      <c r="E74" s="36"/>
      <c r="F74" s="36"/>
      <c r="G74" s="58"/>
      <c r="H74" s="58">
        <f t="shared" si="0"/>
        <v>0</v>
      </c>
    </row>
    <row r="75" spans="1:8" ht="14.5" thickBot="1" x14ac:dyDescent="0.35">
      <c r="A75" s="52" t="s">
        <v>728</v>
      </c>
      <c r="B75" s="33" t="s">
        <v>21</v>
      </c>
      <c r="C75" s="35" t="s">
        <v>22</v>
      </c>
      <c r="D75" s="34">
        <v>2</v>
      </c>
      <c r="E75" s="36"/>
      <c r="F75" s="36"/>
      <c r="G75" s="58"/>
      <c r="H75" s="58">
        <f t="shared" si="0"/>
        <v>0</v>
      </c>
    </row>
    <row r="76" spans="1:8" ht="14.5" thickBot="1" x14ac:dyDescent="0.35">
      <c r="A76" s="52" t="s">
        <v>729</v>
      </c>
      <c r="B76" s="33" t="s">
        <v>126</v>
      </c>
      <c r="C76" s="35" t="s">
        <v>127</v>
      </c>
      <c r="D76" s="34">
        <v>5</v>
      </c>
      <c r="E76" s="36"/>
      <c r="F76" s="36"/>
      <c r="G76" s="58"/>
      <c r="H76" s="58">
        <f t="shared" si="0"/>
        <v>0</v>
      </c>
    </row>
    <row r="77" spans="1:8" ht="14.5" thickBot="1" x14ac:dyDescent="0.35">
      <c r="A77" s="52" t="s">
        <v>730</v>
      </c>
      <c r="B77" s="33" t="s">
        <v>128</v>
      </c>
      <c r="C77" s="33" t="s">
        <v>127</v>
      </c>
      <c r="D77" s="34">
        <v>2</v>
      </c>
      <c r="E77" s="36"/>
      <c r="F77" s="36"/>
      <c r="G77" s="58"/>
      <c r="H77" s="58">
        <f t="shared" ref="H77:H140" si="1">D77*G77</f>
        <v>0</v>
      </c>
    </row>
    <row r="78" spans="1:8" ht="14.5" thickBot="1" x14ac:dyDescent="0.35">
      <c r="A78" s="52" t="s">
        <v>731</v>
      </c>
      <c r="B78" s="33" t="s">
        <v>129</v>
      </c>
      <c r="C78" s="33" t="s">
        <v>130</v>
      </c>
      <c r="D78" s="34">
        <v>1</v>
      </c>
      <c r="E78" s="36"/>
      <c r="F78" s="36"/>
      <c r="G78" s="58"/>
      <c r="H78" s="58">
        <f t="shared" si="1"/>
        <v>0</v>
      </c>
    </row>
    <row r="79" spans="1:8" ht="14.5" thickBot="1" x14ac:dyDescent="0.35">
      <c r="A79" s="52" t="s">
        <v>732</v>
      </c>
      <c r="B79" s="33" t="s">
        <v>131</v>
      </c>
      <c r="C79" s="33" t="s">
        <v>132</v>
      </c>
      <c r="D79" s="34">
        <v>3</v>
      </c>
      <c r="E79" s="36"/>
      <c r="F79" s="36"/>
      <c r="G79" s="58"/>
      <c r="H79" s="58">
        <f t="shared" si="1"/>
        <v>0</v>
      </c>
    </row>
    <row r="80" spans="1:8" ht="14.5" thickBot="1" x14ac:dyDescent="0.35">
      <c r="A80" s="52" t="s">
        <v>733</v>
      </c>
      <c r="B80" s="33" t="s">
        <v>133</v>
      </c>
      <c r="C80" s="33" t="s">
        <v>134</v>
      </c>
      <c r="D80" s="34">
        <v>2</v>
      </c>
      <c r="E80" s="36"/>
      <c r="F80" s="36"/>
      <c r="G80" s="58"/>
      <c r="H80" s="58">
        <f t="shared" si="1"/>
        <v>0</v>
      </c>
    </row>
    <row r="81" spans="1:8" ht="14.5" thickBot="1" x14ac:dyDescent="0.35">
      <c r="A81" s="52" t="s">
        <v>734</v>
      </c>
      <c r="B81" s="33" t="s">
        <v>135</v>
      </c>
      <c r="C81" s="33" t="s">
        <v>136</v>
      </c>
      <c r="D81" s="34">
        <v>4</v>
      </c>
      <c r="E81" s="36"/>
      <c r="F81" s="36"/>
      <c r="G81" s="58"/>
      <c r="H81" s="58">
        <f t="shared" si="1"/>
        <v>0</v>
      </c>
    </row>
    <row r="82" spans="1:8" ht="14.5" thickBot="1" x14ac:dyDescent="0.35">
      <c r="A82" s="52" t="s">
        <v>735</v>
      </c>
      <c r="B82" s="33" t="s">
        <v>137</v>
      </c>
      <c r="C82" s="33" t="s">
        <v>138</v>
      </c>
      <c r="D82" s="34">
        <v>4</v>
      </c>
      <c r="E82" s="36"/>
      <c r="F82" s="36"/>
      <c r="G82" s="58"/>
      <c r="H82" s="58">
        <f t="shared" si="1"/>
        <v>0</v>
      </c>
    </row>
    <row r="83" spans="1:8" ht="14.5" thickBot="1" x14ac:dyDescent="0.35">
      <c r="A83" s="52" t="s">
        <v>736</v>
      </c>
      <c r="B83" s="33" t="s">
        <v>139</v>
      </c>
      <c r="C83" s="33" t="s">
        <v>140</v>
      </c>
      <c r="D83" s="34">
        <v>4</v>
      </c>
      <c r="E83" s="36"/>
      <c r="F83" s="36"/>
      <c r="G83" s="58"/>
      <c r="H83" s="58">
        <f t="shared" si="1"/>
        <v>0</v>
      </c>
    </row>
    <row r="84" spans="1:8" ht="14.5" thickBot="1" x14ac:dyDescent="0.35">
      <c r="A84" s="52" t="s">
        <v>737</v>
      </c>
      <c r="B84" s="33" t="s">
        <v>141</v>
      </c>
      <c r="C84" s="35" t="s">
        <v>142</v>
      </c>
      <c r="D84" s="34">
        <v>2</v>
      </c>
      <c r="E84" s="36"/>
      <c r="F84" s="36"/>
      <c r="G84" s="58"/>
      <c r="H84" s="58">
        <f t="shared" si="1"/>
        <v>0</v>
      </c>
    </row>
    <row r="85" spans="1:8" ht="14.5" thickBot="1" x14ac:dyDescent="0.35">
      <c r="A85" s="52" t="s">
        <v>738</v>
      </c>
      <c r="B85" s="33" t="s">
        <v>143</v>
      </c>
      <c r="C85" s="35" t="s">
        <v>144</v>
      </c>
      <c r="D85" s="34">
        <v>2</v>
      </c>
      <c r="E85" s="36"/>
      <c r="F85" s="36"/>
      <c r="G85" s="58"/>
      <c r="H85" s="58">
        <f t="shared" si="1"/>
        <v>0</v>
      </c>
    </row>
    <row r="86" spans="1:8" ht="14.5" thickBot="1" x14ac:dyDescent="0.35">
      <c r="A86" s="52" t="s">
        <v>739</v>
      </c>
      <c r="B86" s="33" t="s">
        <v>145</v>
      </c>
      <c r="C86" s="33" t="s">
        <v>146</v>
      </c>
      <c r="D86" s="34">
        <v>2</v>
      </c>
      <c r="E86" s="36"/>
      <c r="F86" s="36"/>
      <c r="G86" s="58"/>
      <c r="H86" s="58">
        <f t="shared" si="1"/>
        <v>0</v>
      </c>
    </row>
    <row r="87" spans="1:8" ht="14.5" thickBot="1" x14ac:dyDescent="0.35">
      <c r="A87" s="52" t="s">
        <v>740</v>
      </c>
      <c r="B87" s="33" t="s">
        <v>147</v>
      </c>
      <c r="C87" s="35" t="s">
        <v>148</v>
      </c>
      <c r="D87" s="34">
        <v>2</v>
      </c>
      <c r="E87" s="36"/>
      <c r="F87" s="36"/>
      <c r="G87" s="58"/>
      <c r="H87" s="58">
        <f t="shared" si="1"/>
        <v>0</v>
      </c>
    </row>
    <row r="88" spans="1:8" ht="14.5" thickBot="1" x14ac:dyDescent="0.35">
      <c r="A88" s="52" t="s">
        <v>741</v>
      </c>
      <c r="B88" s="33" t="s">
        <v>149</v>
      </c>
      <c r="C88" s="33" t="s">
        <v>150</v>
      </c>
      <c r="D88" s="34">
        <v>2</v>
      </c>
      <c r="E88" s="36"/>
      <c r="F88" s="36"/>
      <c r="G88" s="58"/>
      <c r="H88" s="58">
        <f t="shared" si="1"/>
        <v>0</v>
      </c>
    </row>
    <row r="89" spans="1:8" ht="14.5" thickBot="1" x14ac:dyDescent="0.35">
      <c r="A89" s="52" t="s">
        <v>742</v>
      </c>
      <c r="B89" s="33" t="s">
        <v>151</v>
      </c>
      <c r="C89" s="33" t="s">
        <v>152</v>
      </c>
      <c r="D89" s="34">
        <v>2</v>
      </c>
      <c r="E89" s="36"/>
      <c r="F89" s="36"/>
      <c r="G89" s="58"/>
      <c r="H89" s="58">
        <f t="shared" si="1"/>
        <v>0</v>
      </c>
    </row>
    <row r="90" spans="1:8" ht="14.5" thickBot="1" x14ac:dyDescent="0.35">
      <c r="A90" s="52" t="s">
        <v>743</v>
      </c>
      <c r="B90" s="33" t="s">
        <v>153</v>
      </c>
      <c r="C90" s="33" t="s">
        <v>154</v>
      </c>
      <c r="D90" s="34">
        <v>1</v>
      </c>
      <c r="E90" s="36"/>
      <c r="F90" s="36"/>
      <c r="G90" s="58"/>
      <c r="H90" s="58">
        <f t="shared" si="1"/>
        <v>0</v>
      </c>
    </row>
    <row r="91" spans="1:8" ht="14.5" thickBot="1" x14ac:dyDescent="0.35">
      <c r="A91" s="52" t="s">
        <v>744</v>
      </c>
      <c r="B91" s="33" t="s">
        <v>155</v>
      </c>
      <c r="C91" s="33" t="s">
        <v>156</v>
      </c>
      <c r="D91" s="34">
        <v>1</v>
      </c>
      <c r="E91" s="36"/>
      <c r="F91" s="36"/>
      <c r="G91" s="58"/>
      <c r="H91" s="58">
        <f t="shared" si="1"/>
        <v>0</v>
      </c>
    </row>
    <row r="92" spans="1:8" ht="14.5" thickBot="1" x14ac:dyDescent="0.35">
      <c r="A92" s="52" t="s">
        <v>745</v>
      </c>
      <c r="B92" s="33" t="s">
        <v>157</v>
      </c>
      <c r="C92" s="33" t="s">
        <v>158</v>
      </c>
      <c r="D92" s="34">
        <v>2</v>
      </c>
      <c r="E92" s="36"/>
      <c r="F92" s="36"/>
      <c r="G92" s="58"/>
      <c r="H92" s="58">
        <f t="shared" si="1"/>
        <v>0</v>
      </c>
    </row>
    <row r="93" spans="1:8" ht="14.5" thickBot="1" x14ac:dyDescent="0.35">
      <c r="A93" s="52" t="s">
        <v>746</v>
      </c>
      <c r="B93" s="33" t="s">
        <v>159</v>
      </c>
      <c r="C93" s="33" t="s">
        <v>160</v>
      </c>
      <c r="D93" s="34">
        <v>3</v>
      </c>
      <c r="E93" s="36"/>
      <c r="F93" s="36"/>
      <c r="G93" s="58"/>
      <c r="H93" s="58">
        <f t="shared" si="1"/>
        <v>0</v>
      </c>
    </row>
    <row r="94" spans="1:8" ht="14.5" thickBot="1" x14ac:dyDescent="0.35">
      <c r="A94" s="52" t="s">
        <v>747</v>
      </c>
      <c r="B94" s="33" t="s">
        <v>161</v>
      </c>
      <c r="C94" s="33" t="s">
        <v>162</v>
      </c>
      <c r="D94" s="34">
        <v>1</v>
      </c>
      <c r="E94" s="36"/>
      <c r="F94" s="36"/>
      <c r="G94" s="58"/>
      <c r="H94" s="58">
        <f t="shared" si="1"/>
        <v>0</v>
      </c>
    </row>
    <row r="95" spans="1:8" ht="14.5" thickBot="1" x14ac:dyDescent="0.35">
      <c r="A95" s="52" t="s">
        <v>748</v>
      </c>
      <c r="B95" s="33" t="s">
        <v>163</v>
      </c>
      <c r="C95" s="33" t="s">
        <v>164</v>
      </c>
      <c r="D95" s="34">
        <v>1</v>
      </c>
      <c r="E95" s="36"/>
      <c r="F95" s="36"/>
      <c r="G95" s="58"/>
      <c r="H95" s="58">
        <f t="shared" si="1"/>
        <v>0</v>
      </c>
    </row>
    <row r="96" spans="1:8" ht="14.5" thickBot="1" x14ac:dyDescent="0.35">
      <c r="A96" s="52" t="s">
        <v>749</v>
      </c>
      <c r="B96" s="33" t="s">
        <v>165</v>
      </c>
      <c r="C96" s="33" t="s">
        <v>162</v>
      </c>
      <c r="D96" s="34">
        <v>2</v>
      </c>
      <c r="E96" s="36"/>
      <c r="F96" s="36"/>
      <c r="G96" s="58"/>
      <c r="H96" s="58">
        <f t="shared" si="1"/>
        <v>0</v>
      </c>
    </row>
    <row r="97" spans="1:8" ht="14.5" thickBot="1" x14ac:dyDescent="0.35">
      <c r="A97" s="52" t="s">
        <v>750</v>
      </c>
      <c r="B97" s="33" t="s">
        <v>166</v>
      </c>
      <c r="C97" s="33" t="s">
        <v>167</v>
      </c>
      <c r="D97" s="34">
        <v>1</v>
      </c>
      <c r="E97" s="36"/>
      <c r="F97" s="36"/>
      <c r="G97" s="58"/>
      <c r="H97" s="58">
        <f t="shared" si="1"/>
        <v>0</v>
      </c>
    </row>
    <row r="98" spans="1:8" ht="14.5" thickBot="1" x14ac:dyDescent="0.35">
      <c r="A98" s="52" t="s">
        <v>751</v>
      </c>
      <c r="B98" s="33" t="s">
        <v>168</v>
      </c>
      <c r="C98" s="33" t="s">
        <v>169</v>
      </c>
      <c r="D98" s="34">
        <v>2</v>
      </c>
      <c r="E98" s="36"/>
      <c r="F98" s="36"/>
      <c r="G98" s="58"/>
      <c r="H98" s="58">
        <f t="shared" si="1"/>
        <v>0</v>
      </c>
    </row>
    <row r="99" spans="1:8" ht="14.5" thickBot="1" x14ac:dyDescent="0.35">
      <c r="A99" s="52" t="s">
        <v>752</v>
      </c>
      <c r="B99" s="33" t="s">
        <v>170</v>
      </c>
      <c r="C99" s="33" t="s">
        <v>171</v>
      </c>
      <c r="D99" s="34">
        <v>1</v>
      </c>
      <c r="E99" s="33"/>
      <c r="F99" s="33"/>
      <c r="G99" s="58"/>
      <c r="H99" s="58">
        <f t="shared" si="1"/>
        <v>0</v>
      </c>
    </row>
    <row r="100" spans="1:8" ht="14.5" thickBot="1" x14ac:dyDescent="0.35">
      <c r="A100" s="52" t="s">
        <v>753</v>
      </c>
      <c r="B100" s="33" t="s">
        <v>172</v>
      </c>
      <c r="C100" s="33" t="s">
        <v>173</v>
      </c>
      <c r="D100" s="34">
        <v>1</v>
      </c>
      <c r="E100" s="33"/>
      <c r="F100" s="33"/>
      <c r="G100" s="58"/>
      <c r="H100" s="58">
        <f t="shared" si="1"/>
        <v>0</v>
      </c>
    </row>
    <row r="101" spans="1:8" ht="14.5" thickBot="1" x14ac:dyDescent="0.35">
      <c r="A101" s="52" t="s">
        <v>754</v>
      </c>
      <c r="B101" s="33" t="s">
        <v>174</v>
      </c>
      <c r="C101" s="35" t="s">
        <v>175</v>
      </c>
      <c r="D101" s="37">
        <v>1</v>
      </c>
      <c r="E101" s="36"/>
      <c r="F101" s="36"/>
      <c r="G101" s="58"/>
      <c r="H101" s="58">
        <f t="shared" si="1"/>
        <v>0</v>
      </c>
    </row>
    <row r="102" spans="1:8" ht="14.5" thickBot="1" x14ac:dyDescent="0.35">
      <c r="A102" s="52" t="s">
        <v>755</v>
      </c>
      <c r="B102" s="33" t="s">
        <v>176</v>
      </c>
      <c r="C102" s="33" t="s">
        <v>175</v>
      </c>
      <c r="D102" s="34">
        <v>4</v>
      </c>
      <c r="E102" s="36"/>
      <c r="F102" s="36"/>
      <c r="G102" s="58"/>
      <c r="H102" s="58">
        <f t="shared" si="1"/>
        <v>0</v>
      </c>
    </row>
    <row r="103" spans="1:8" ht="14.5" thickBot="1" x14ac:dyDescent="0.35">
      <c r="A103" s="52" t="s">
        <v>756</v>
      </c>
      <c r="B103" s="33" t="s">
        <v>177</v>
      </c>
      <c r="C103" s="33" t="s">
        <v>175</v>
      </c>
      <c r="D103" s="34">
        <v>2</v>
      </c>
      <c r="E103" s="36"/>
      <c r="F103" s="36"/>
      <c r="G103" s="58"/>
      <c r="H103" s="58">
        <f t="shared" si="1"/>
        <v>0</v>
      </c>
    </row>
    <row r="104" spans="1:8" ht="14.5" thickBot="1" x14ac:dyDescent="0.35">
      <c r="A104" s="52" t="s">
        <v>757</v>
      </c>
      <c r="B104" s="33" t="s">
        <v>178</v>
      </c>
      <c r="C104" s="33" t="s">
        <v>179</v>
      </c>
      <c r="D104" s="34">
        <v>10</v>
      </c>
      <c r="E104" s="36"/>
      <c r="F104" s="36"/>
      <c r="G104" s="58"/>
      <c r="H104" s="58">
        <f t="shared" si="1"/>
        <v>0</v>
      </c>
    </row>
    <row r="105" spans="1:8" ht="14.5" thickBot="1" x14ac:dyDescent="0.35">
      <c r="A105" s="52" t="s">
        <v>758</v>
      </c>
      <c r="B105" s="33" t="s">
        <v>180</v>
      </c>
      <c r="C105" s="33" t="s">
        <v>181</v>
      </c>
      <c r="D105" s="34">
        <v>10</v>
      </c>
      <c r="E105" s="36"/>
      <c r="F105" s="36"/>
      <c r="G105" s="58"/>
      <c r="H105" s="58">
        <f t="shared" si="1"/>
        <v>0</v>
      </c>
    </row>
    <row r="106" spans="1:8" ht="14.5" thickBot="1" x14ac:dyDescent="0.35">
      <c r="A106" s="52" t="s">
        <v>759</v>
      </c>
      <c r="B106" s="33" t="s">
        <v>182</v>
      </c>
      <c r="C106" s="33" t="s">
        <v>183</v>
      </c>
      <c r="D106" s="34">
        <v>4</v>
      </c>
      <c r="E106" s="36"/>
      <c r="F106" s="36"/>
      <c r="G106" s="58"/>
      <c r="H106" s="58">
        <f t="shared" si="1"/>
        <v>0</v>
      </c>
    </row>
    <row r="107" spans="1:8" ht="14.5" thickBot="1" x14ac:dyDescent="0.35">
      <c r="A107" s="52" t="s">
        <v>760</v>
      </c>
      <c r="B107" s="33" t="s">
        <v>184</v>
      </c>
      <c r="C107" s="35" t="s">
        <v>185</v>
      </c>
      <c r="D107" s="37">
        <v>2</v>
      </c>
      <c r="E107" s="36"/>
      <c r="F107" s="36"/>
      <c r="G107" s="58"/>
      <c r="H107" s="58">
        <f t="shared" si="1"/>
        <v>0</v>
      </c>
    </row>
    <row r="108" spans="1:8" ht="14.5" thickBot="1" x14ac:dyDescent="0.35">
      <c r="A108" s="52" t="s">
        <v>761</v>
      </c>
      <c r="B108" s="33" t="s">
        <v>186</v>
      </c>
      <c r="C108" s="35" t="s">
        <v>187</v>
      </c>
      <c r="D108" s="37">
        <v>2</v>
      </c>
      <c r="E108" s="36"/>
      <c r="F108" s="36"/>
      <c r="G108" s="58"/>
      <c r="H108" s="58">
        <f t="shared" si="1"/>
        <v>0</v>
      </c>
    </row>
    <row r="109" spans="1:8" ht="14.5" thickBot="1" x14ac:dyDescent="0.35">
      <c r="A109" s="52" t="s">
        <v>762</v>
      </c>
      <c r="B109" s="33" t="s">
        <v>188</v>
      </c>
      <c r="C109" s="33" t="s">
        <v>189</v>
      </c>
      <c r="D109" s="34">
        <v>6</v>
      </c>
      <c r="E109" s="36"/>
      <c r="F109" s="36"/>
      <c r="G109" s="58"/>
      <c r="H109" s="58">
        <f t="shared" si="1"/>
        <v>0</v>
      </c>
    </row>
    <row r="110" spans="1:8" ht="14.5" thickBot="1" x14ac:dyDescent="0.35">
      <c r="A110" s="52" t="s">
        <v>763</v>
      </c>
      <c r="B110" s="33" t="s">
        <v>190</v>
      </c>
      <c r="C110" s="33" t="s">
        <v>191</v>
      </c>
      <c r="D110" s="34">
        <v>4</v>
      </c>
      <c r="E110" s="36"/>
      <c r="F110" s="36"/>
      <c r="G110" s="58"/>
      <c r="H110" s="58">
        <f t="shared" si="1"/>
        <v>0</v>
      </c>
    </row>
    <row r="111" spans="1:8" ht="14.5" thickBot="1" x14ac:dyDescent="0.35">
      <c r="A111" s="52" t="s">
        <v>764</v>
      </c>
      <c r="B111" s="33" t="s">
        <v>192</v>
      </c>
      <c r="C111" s="35" t="s">
        <v>193</v>
      </c>
      <c r="D111" s="37">
        <v>4</v>
      </c>
      <c r="E111" s="36"/>
      <c r="F111" s="36"/>
      <c r="G111" s="58"/>
      <c r="H111" s="58">
        <f t="shared" si="1"/>
        <v>0</v>
      </c>
    </row>
    <row r="112" spans="1:8" ht="14.5" thickBot="1" x14ac:dyDescent="0.35">
      <c r="A112" s="52" t="s">
        <v>765</v>
      </c>
      <c r="B112" s="33" t="s">
        <v>194</v>
      </c>
      <c r="C112" s="33" t="s">
        <v>195</v>
      </c>
      <c r="D112" s="34">
        <v>8</v>
      </c>
      <c r="E112" s="36"/>
      <c r="F112" s="36"/>
      <c r="G112" s="58"/>
      <c r="H112" s="58">
        <f t="shared" si="1"/>
        <v>0</v>
      </c>
    </row>
    <row r="113" spans="1:8" ht="14.5" thickBot="1" x14ac:dyDescent="0.35">
      <c r="A113" s="52" t="s">
        <v>766</v>
      </c>
      <c r="B113" s="33" t="s">
        <v>196</v>
      </c>
      <c r="C113" s="33" t="s">
        <v>197</v>
      </c>
      <c r="D113" s="34">
        <v>6</v>
      </c>
      <c r="E113" s="36"/>
      <c r="F113" s="36"/>
      <c r="G113" s="58"/>
      <c r="H113" s="58">
        <f t="shared" si="1"/>
        <v>0</v>
      </c>
    </row>
    <row r="114" spans="1:8" ht="14.5" thickBot="1" x14ac:dyDescent="0.35">
      <c r="A114" s="52" t="s">
        <v>767</v>
      </c>
      <c r="B114" s="33" t="s">
        <v>198</v>
      </c>
      <c r="C114" s="33" t="s">
        <v>199</v>
      </c>
      <c r="D114" s="34">
        <v>6</v>
      </c>
      <c r="E114" s="36"/>
      <c r="F114" s="36"/>
      <c r="G114" s="58"/>
      <c r="H114" s="58">
        <f t="shared" si="1"/>
        <v>0</v>
      </c>
    </row>
    <row r="115" spans="1:8" ht="14.5" thickBot="1" x14ac:dyDescent="0.35">
      <c r="A115" s="52" t="s">
        <v>768</v>
      </c>
      <c r="B115" s="33" t="s">
        <v>200</v>
      </c>
      <c r="C115" s="35" t="s">
        <v>201</v>
      </c>
      <c r="D115" s="37">
        <v>2</v>
      </c>
      <c r="E115" s="36"/>
      <c r="F115" s="36"/>
      <c r="G115" s="58"/>
      <c r="H115" s="58">
        <f t="shared" si="1"/>
        <v>0</v>
      </c>
    </row>
    <row r="116" spans="1:8" ht="14.5" thickBot="1" x14ac:dyDescent="0.35">
      <c r="A116" s="52" t="s">
        <v>769</v>
      </c>
      <c r="B116" s="33" t="s">
        <v>202</v>
      </c>
      <c r="C116" s="35" t="s">
        <v>181</v>
      </c>
      <c r="D116" s="37">
        <v>1</v>
      </c>
      <c r="E116" s="36"/>
      <c r="F116" s="36"/>
      <c r="G116" s="58"/>
      <c r="H116" s="58">
        <f t="shared" si="1"/>
        <v>0</v>
      </c>
    </row>
    <row r="117" spans="1:8" ht="14.5" thickBot="1" x14ac:dyDescent="0.35">
      <c r="A117" s="52" t="s">
        <v>770</v>
      </c>
      <c r="B117" s="33" t="s">
        <v>203</v>
      </c>
      <c r="C117" s="35" t="s">
        <v>204</v>
      </c>
      <c r="D117" s="37">
        <v>1</v>
      </c>
      <c r="E117" s="36"/>
      <c r="F117" s="36"/>
      <c r="G117" s="58"/>
      <c r="H117" s="58">
        <f t="shared" si="1"/>
        <v>0</v>
      </c>
    </row>
    <row r="118" spans="1:8" ht="14.5" thickBot="1" x14ac:dyDescent="0.35">
      <c r="A118" s="52" t="s">
        <v>771</v>
      </c>
      <c r="B118" s="33" t="s">
        <v>205</v>
      </c>
      <c r="C118" s="33" t="s">
        <v>206</v>
      </c>
      <c r="D118" s="34">
        <v>2</v>
      </c>
      <c r="E118" s="36"/>
      <c r="F118" s="36"/>
      <c r="G118" s="58"/>
      <c r="H118" s="58">
        <f t="shared" si="1"/>
        <v>0</v>
      </c>
    </row>
    <row r="119" spans="1:8" ht="14.5" thickBot="1" x14ac:dyDescent="0.35">
      <c r="A119" s="52" t="s">
        <v>772</v>
      </c>
      <c r="B119" s="33" t="s">
        <v>207</v>
      </c>
      <c r="C119" s="33" t="s">
        <v>208</v>
      </c>
      <c r="D119" s="34">
        <v>1</v>
      </c>
      <c r="E119" s="36"/>
      <c r="F119" s="36"/>
      <c r="G119" s="58"/>
      <c r="H119" s="58">
        <f t="shared" si="1"/>
        <v>0</v>
      </c>
    </row>
    <row r="120" spans="1:8" ht="14.5" thickBot="1" x14ac:dyDescent="0.35">
      <c r="A120" s="52" t="s">
        <v>773</v>
      </c>
      <c r="B120" s="33" t="s">
        <v>209</v>
      </c>
      <c r="C120" s="33" t="s">
        <v>210</v>
      </c>
      <c r="D120" s="34">
        <v>1</v>
      </c>
      <c r="E120" s="36"/>
      <c r="F120" s="36"/>
      <c r="G120" s="58"/>
      <c r="H120" s="58">
        <f t="shared" si="1"/>
        <v>0</v>
      </c>
    </row>
    <row r="121" spans="1:8" ht="14.5" thickBot="1" x14ac:dyDescent="0.35">
      <c r="A121" s="52" t="s">
        <v>774</v>
      </c>
      <c r="B121" s="33" t="s">
        <v>211</v>
      </c>
      <c r="C121" s="33" t="s">
        <v>212</v>
      </c>
      <c r="D121" s="34">
        <v>10</v>
      </c>
      <c r="E121" s="36"/>
      <c r="F121" s="36"/>
      <c r="G121" s="58"/>
      <c r="H121" s="58">
        <f t="shared" si="1"/>
        <v>0</v>
      </c>
    </row>
    <row r="122" spans="1:8" ht="14.5" thickBot="1" x14ac:dyDescent="0.35">
      <c r="A122" s="52" t="s">
        <v>775</v>
      </c>
      <c r="B122" s="33" t="s">
        <v>213</v>
      </c>
      <c r="C122" s="33" t="s">
        <v>214</v>
      </c>
      <c r="D122" s="34">
        <v>5</v>
      </c>
      <c r="E122" s="36"/>
      <c r="F122" s="36"/>
      <c r="G122" s="58"/>
      <c r="H122" s="58">
        <f t="shared" si="1"/>
        <v>0</v>
      </c>
    </row>
    <row r="123" spans="1:8" ht="14.5" thickBot="1" x14ac:dyDescent="0.35">
      <c r="A123" s="52" t="s">
        <v>776</v>
      </c>
      <c r="B123" s="33" t="s">
        <v>215</v>
      </c>
      <c r="C123" s="33" t="s">
        <v>216</v>
      </c>
      <c r="D123" s="34">
        <v>5</v>
      </c>
      <c r="E123" s="36"/>
      <c r="F123" s="36"/>
      <c r="G123" s="58"/>
      <c r="H123" s="58">
        <f t="shared" si="1"/>
        <v>0</v>
      </c>
    </row>
    <row r="124" spans="1:8" ht="14.5" thickBot="1" x14ac:dyDescent="0.35">
      <c r="A124" s="52" t="s">
        <v>777</v>
      </c>
      <c r="B124" s="33" t="s">
        <v>217</v>
      </c>
      <c r="C124" s="33" t="s">
        <v>218</v>
      </c>
      <c r="D124" s="34">
        <v>5</v>
      </c>
      <c r="E124" s="36"/>
      <c r="F124" s="36"/>
      <c r="G124" s="58"/>
      <c r="H124" s="58">
        <f t="shared" si="1"/>
        <v>0</v>
      </c>
    </row>
    <row r="125" spans="1:8" ht="14.5" thickBot="1" x14ac:dyDescent="0.35">
      <c r="A125" s="52" t="s">
        <v>778</v>
      </c>
      <c r="B125" s="33" t="s">
        <v>219</v>
      </c>
      <c r="C125" s="33" t="s">
        <v>220</v>
      </c>
      <c r="D125" s="34">
        <v>2</v>
      </c>
      <c r="E125" s="36"/>
      <c r="F125" s="36"/>
      <c r="G125" s="58"/>
      <c r="H125" s="58">
        <f t="shared" si="1"/>
        <v>0</v>
      </c>
    </row>
    <row r="126" spans="1:8" ht="14.5" thickBot="1" x14ac:dyDescent="0.35">
      <c r="A126" s="52" t="s">
        <v>779</v>
      </c>
      <c r="B126" s="33" t="s">
        <v>221</v>
      </c>
      <c r="C126" s="33" t="s">
        <v>222</v>
      </c>
      <c r="D126" s="34">
        <v>2</v>
      </c>
      <c r="E126" s="36"/>
      <c r="F126" s="36"/>
      <c r="G126" s="58"/>
      <c r="H126" s="58">
        <f t="shared" si="1"/>
        <v>0</v>
      </c>
    </row>
    <row r="127" spans="1:8" ht="14.5" thickBot="1" x14ac:dyDescent="0.35">
      <c r="A127" s="52" t="s">
        <v>780</v>
      </c>
      <c r="B127" s="33" t="s">
        <v>223</v>
      </c>
      <c r="C127" s="33" t="s">
        <v>224</v>
      </c>
      <c r="D127" s="34">
        <v>3</v>
      </c>
      <c r="E127" s="36"/>
      <c r="F127" s="36"/>
      <c r="G127" s="58"/>
      <c r="H127" s="58">
        <f t="shared" si="1"/>
        <v>0</v>
      </c>
    </row>
    <row r="128" spans="1:8" ht="14.5" thickBot="1" x14ac:dyDescent="0.35">
      <c r="A128" s="52" t="s">
        <v>781</v>
      </c>
      <c r="B128" s="33" t="s">
        <v>225</v>
      </c>
      <c r="C128" s="33" t="s">
        <v>226</v>
      </c>
      <c r="D128" s="34">
        <v>20</v>
      </c>
      <c r="E128" s="36"/>
      <c r="F128" s="36"/>
      <c r="G128" s="58"/>
      <c r="H128" s="58">
        <f t="shared" si="1"/>
        <v>0</v>
      </c>
    </row>
    <row r="129" spans="1:8" ht="14.5" thickBot="1" x14ac:dyDescent="0.35">
      <c r="A129" s="52" t="s">
        <v>782</v>
      </c>
      <c r="B129" s="33" t="s">
        <v>227</v>
      </c>
      <c r="C129" s="33" t="s">
        <v>228</v>
      </c>
      <c r="D129" s="34">
        <v>20</v>
      </c>
      <c r="E129" s="36"/>
      <c r="F129" s="36"/>
      <c r="G129" s="58"/>
      <c r="H129" s="58">
        <f t="shared" si="1"/>
        <v>0</v>
      </c>
    </row>
    <row r="130" spans="1:8" ht="14.5" thickBot="1" x14ac:dyDescent="0.35">
      <c r="A130" s="52" t="s">
        <v>783</v>
      </c>
      <c r="B130" s="33" t="s">
        <v>229</v>
      </c>
      <c r="C130" s="33" t="s">
        <v>230</v>
      </c>
      <c r="D130" s="34">
        <v>10</v>
      </c>
      <c r="E130" s="36"/>
      <c r="F130" s="36"/>
      <c r="G130" s="58"/>
      <c r="H130" s="58">
        <f t="shared" si="1"/>
        <v>0</v>
      </c>
    </row>
    <row r="131" spans="1:8" ht="14.5" thickBot="1" x14ac:dyDescent="0.35">
      <c r="A131" s="52" t="s">
        <v>784</v>
      </c>
      <c r="B131" s="33" t="s">
        <v>231</v>
      </c>
      <c r="C131" s="33" t="s">
        <v>232</v>
      </c>
      <c r="D131" s="34">
        <v>20</v>
      </c>
      <c r="E131" s="36"/>
      <c r="F131" s="36"/>
      <c r="G131" s="58"/>
      <c r="H131" s="58">
        <f t="shared" si="1"/>
        <v>0</v>
      </c>
    </row>
    <row r="132" spans="1:8" ht="14.5" thickBot="1" x14ac:dyDescent="0.35">
      <c r="A132" s="52" t="s">
        <v>785</v>
      </c>
      <c r="B132" s="33" t="s">
        <v>233</v>
      </c>
      <c r="C132" s="33" t="s">
        <v>234</v>
      </c>
      <c r="D132" s="34">
        <v>1</v>
      </c>
      <c r="E132" s="36"/>
      <c r="F132" s="36"/>
      <c r="G132" s="58"/>
      <c r="H132" s="58">
        <f t="shared" si="1"/>
        <v>0</v>
      </c>
    </row>
    <row r="133" spans="1:8" ht="14.5" thickBot="1" x14ac:dyDescent="0.35">
      <c r="A133" s="52" t="s">
        <v>786</v>
      </c>
      <c r="B133" s="33" t="s">
        <v>235</v>
      </c>
      <c r="C133" s="33" t="s">
        <v>236</v>
      </c>
      <c r="D133" s="34">
        <v>1</v>
      </c>
      <c r="E133" s="36"/>
      <c r="F133" s="36"/>
      <c r="G133" s="58"/>
      <c r="H133" s="58">
        <f t="shared" si="1"/>
        <v>0</v>
      </c>
    </row>
    <row r="134" spans="1:8" ht="14.5" thickBot="1" x14ac:dyDescent="0.35">
      <c r="A134" s="52" t="s">
        <v>787</v>
      </c>
      <c r="B134" s="33" t="s">
        <v>237</v>
      </c>
      <c r="C134" s="33" t="s">
        <v>238</v>
      </c>
      <c r="D134" s="34">
        <v>1</v>
      </c>
      <c r="E134" s="36"/>
      <c r="F134" s="36"/>
      <c r="G134" s="58"/>
      <c r="H134" s="58">
        <f t="shared" si="1"/>
        <v>0</v>
      </c>
    </row>
    <row r="135" spans="1:8" ht="14.5" thickBot="1" x14ac:dyDescent="0.35">
      <c r="A135" s="52" t="s">
        <v>788</v>
      </c>
      <c r="B135" s="33" t="s">
        <v>239</v>
      </c>
      <c r="C135" s="33" t="s">
        <v>240</v>
      </c>
      <c r="D135" s="34">
        <v>1</v>
      </c>
      <c r="E135" s="36"/>
      <c r="F135" s="36"/>
      <c r="G135" s="58"/>
      <c r="H135" s="58">
        <f t="shared" si="1"/>
        <v>0</v>
      </c>
    </row>
    <row r="136" spans="1:8" ht="14.5" thickBot="1" x14ac:dyDescent="0.35">
      <c r="A136" s="52" t="s">
        <v>789</v>
      </c>
      <c r="B136" s="33" t="s">
        <v>241</v>
      </c>
      <c r="C136" s="35" t="s">
        <v>242</v>
      </c>
      <c r="D136" s="37">
        <v>1</v>
      </c>
      <c r="E136" s="36"/>
      <c r="F136" s="36"/>
      <c r="G136" s="58"/>
      <c r="H136" s="58">
        <f t="shared" si="1"/>
        <v>0</v>
      </c>
    </row>
    <row r="137" spans="1:8" ht="14.5" thickBot="1" x14ac:dyDescent="0.35">
      <c r="A137" s="52" t="s">
        <v>790</v>
      </c>
      <c r="B137" s="33" t="s">
        <v>243</v>
      </c>
      <c r="C137" s="33" t="s">
        <v>244</v>
      </c>
      <c r="D137" s="34">
        <v>4</v>
      </c>
      <c r="E137" s="36"/>
      <c r="F137" s="36"/>
      <c r="G137" s="58"/>
      <c r="H137" s="58">
        <f t="shared" si="1"/>
        <v>0</v>
      </c>
    </row>
    <row r="138" spans="1:8" ht="14.5" thickBot="1" x14ac:dyDescent="0.35">
      <c r="A138" s="52" t="s">
        <v>791</v>
      </c>
      <c r="B138" s="33" t="s">
        <v>245</v>
      </c>
      <c r="C138" s="33" t="s">
        <v>246</v>
      </c>
      <c r="D138" s="34">
        <v>4</v>
      </c>
      <c r="E138" s="36"/>
      <c r="F138" s="36"/>
      <c r="G138" s="58"/>
      <c r="H138" s="58">
        <f t="shared" si="1"/>
        <v>0</v>
      </c>
    </row>
    <row r="139" spans="1:8" ht="14.5" thickBot="1" x14ac:dyDescent="0.35">
      <c r="A139" s="52" t="s">
        <v>792</v>
      </c>
      <c r="B139" s="33" t="s">
        <v>247</v>
      </c>
      <c r="C139" s="33" t="s">
        <v>248</v>
      </c>
      <c r="D139" s="34">
        <v>2</v>
      </c>
      <c r="E139" s="33"/>
      <c r="F139" s="33"/>
      <c r="G139" s="58"/>
      <c r="H139" s="58">
        <f t="shared" si="1"/>
        <v>0</v>
      </c>
    </row>
    <row r="140" spans="1:8" ht="14.5" thickBot="1" x14ac:dyDescent="0.35">
      <c r="A140" s="52" t="s">
        <v>793</v>
      </c>
      <c r="B140" s="33" t="s">
        <v>249</v>
      </c>
      <c r="C140" s="33" t="s">
        <v>250</v>
      </c>
      <c r="D140" s="34">
        <v>2</v>
      </c>
      <c r="E140" s="33"/>
      <c r="F140" s="33"/>
      <c r="G140" s="58"/>
      <c r="H140" s="58">
        <f t="shared" si="1"/>
        <v>0</v>
      </c>
    </row>
    <row r="141" spans="1:8" ht="14.5" thickBot="1" x14ac:dyDescent="0.35">
      <c r="A141" s="52" t="s">
        <v>794</v>
      </c>
      <c r="B141" s="33" t="s">
        <v>251</v>
      </c>
      <c r="C141" s="33" t="s">
        <v>252</v>
      </c>
      <c r="D141" s="34">
        <v>2</v>
      </c>
      <c r="E141" s="33"/>
      <c r="F141" s="33"/>
      <c r="G141" s="58"/>
      <c r="H141" s="58">
        <f t="shared" ref="H141:H204" si="2">D141*G141</f>
        <v>0</v>
      </c>
    </row>
    <row r="142" spans="1:8" ht="14.5" thickBot="1" x14ac:dyDescent="0.35">
      <c r="A142" s="52" t="s">
        <v>795</v>
      </c>
      <c r="B142" s="33" t="s">
        <v>253</v>
      </c>
      <c r="C142" s="33" t="s">
        <v>254</v>
      </c>
      <c r="D142" s="34">
        <v>2</v>
      </c>
      <c r="E142" s="33"/>
      <c r="F142" s="33"/>
      <c r="G142" s="58"/>
      <c r="H142" s="58">
        <f t="shared" si="2"/>
        <v>0</v>
      </c>
    </row>
    <row r="143" spans="1:8" ht="14.5" thickBot="1" x14ac:dyDescent="0.35">
      <c r="A143" s="52" t="s">
        <v>796</v>
      </c>
      <c r="B143" s="33" t="s">
        <v>88</v>
      </c>
      <c r="C143" s="33" t="s">
        <v>255</v>
      </c>
      <c r="D143" s="34">
        <v>3</v>
      </c>
      <c r="E143" s="36"/>
      <c r="F143" s="36"/>
      <c r="G143" s="58"/>
      <c r="H143" s="58">
        <f t="shared" si="2"/>
        <v>0</v>
      </c>
    </row>
    <row r="144" spans="1:8" ht="14.5" thickBot="1" x14ac:dyDescent="0.35">
      <c r="A144" s="52" t="s">
        <v>797</v>
      </c>
      <c r="B144" s="33" t="s">
        <v>256</v>
      </c>
      <c r="C144" s="33" t="s">
        <v>257</v>
      </c>
      <c r="D144" s="34">
        <v>3</v>
      </c>
      <c r="E144" s="36"/>
      <c r="F144" s="36"/>
      <c r="G144" s="58"/>
      <c r="H144" s="58">
        <f t="shared" si="2"/>
        <v>0</v>
      </c>
    </row>
    <row r="145" spans="1:8" ht="14.5" thickBot="1" x14ac:dyDescent="0.35">
      <c r="A145" s="52" t="s">
        <v>798</v>
      </c>
      <c r="B145" s="33" t="s">
        <v>258</v>
      </c>
      <c r="C145" s="35" t="s">
        <v>259</v>
      </c>
      <c r="D145" s="37">
        <v>1</v>
      </c>
      <c r="E145" s="36"/>
      <c r="F145" s="36"/>
      <c r="G145" s="58"/>
      <c r="H145" s="58">
        <f t="shared" si="2"/>
        <v>0</v>
      </c>
    </row>
    <row r="146" spans="1:8" ht="14.5" thickBot="1" x14ac:dyDescent="0.35">
      <c r="A146" s="52" t="s">
        <v>799</v>
      </c>
      <c r="B146" s="33" t="s">
        <v>260</v>
      </c>
      <c r="C146" s="33" t="s">
        <v>261</v>
      </c>
      <c r="D146" s="34">
        <v>10</v>
      </c>
      <c r="E146" s="36"/>
      <c r="F146" s="36"/>
      <c r="G146" s="58"/>
      <c r="H146" s="58">
        <f t="shared" si="2"/>
        <v>0</v>
      </c>
    </row>
    <row r="147" spans="1:8" ht="14.5" thickBot="1" x14ac:dyDescent="0.35">
      <c r="A147" s="52" t="s">
        <v>800</v>
      </c>
      <c r="B147" s="33" t="s">
        <v>262</v>
      </c>
      <c r="C147" s="33" t="s">
        <v>263</v>
      </c>
      <c r="D147" s="34">
        <v>10</v>
      </c>
      <c r="E147" s="36"/>
      <c r="F147" s="36"/>
      <c r="G147" s="58"/>
      <c r="H147" s="58">
        <f t="shared" si="2"/>
        <v>0</v>
      </c>
    </row>
    <row r="148" spans="1:8" ht="14.5" thickBot="1" x14ac:dyDescent="0.35">
      <c r="A148" s="52" t="s">
        <v>801</v>
      </c>
      <c r="B148" s="33" t="s">
        <v>264</v>
      </c>
      <c r="C148" s="35" t="s">
        <v>265</v>
      </c>
      <c r="D148" s="37">
        <v>2</v>
      </c>
      <c r="E148" s="36"/>
      <c r="F148" s="36"/>
      <c r="G148" s="58"/>
      <c r="H148" s="58">
        <f t="shared" si="2"/>
        <v>0</v>
      </c>
    </row>
    <row r="149" spans="1:8" ht="14.5" thickBot="1" x14ac:dyDescent="0.35">
      <c r="A149" s="52" t="s">
        <v>802</v>
      </c>
      <c r="B149" s="33" t="s">
        <v>266</v>
      </c>
      <c r="C149" s="33" t="s">
        <v>267</v>
      </c>
      <c r="D149" s="34">
        <v>10</v>
      </c>
      <c r="E149" s="36"/>
      <c r="F149" s="36"/>
      <c r="G149" s="58"/>
      <c r="H149" s="58">
        <f t="shared" si="2"/>
        <v>0</v>
      </c>
    </row>
    <row r="150" spans="1:8" ht="14.5" thickBot="1" x14ac:dyDescent="0.35">
      <c r="A150" s="52" t="s">
        <v>803</v>
      </c>
      <c r="B150" s="33" t="s">
        <v>8</v>
      </c>
      <c r="C150" s="33" t="s">
        <v>268</v>
      </c>
      <c r="D150" s="34">
        <v>20</v>
      </c>
      <c r="E150" s="36"/>
      <c r="F150" s="36"/>
      <c r="G150" s="58"/>
      <c r="H150" s="58">
        <f t="shared" si="2"/>
        <v>0</v>
      </c>
    </row>
    <row r="151" spans="1:8" ht="14.5" thickBot="1" x14ac:dyDescent="0.35">
      <c r="A151" s="52" t="s">
        <v>804</v>
      </c>
      <c r="B151" s="33" t="s">
        <v>269</v>
      </c>
      <c r="C151" s="33" t="s">
        <v>270</v>
      </c>
      <c r="D151" s="34">
        <v>5</v>
      </c>
      <c r="E151" s="36"/>
      <c r="F151" s="36"/>
      <c r="G151" s="58"/>
      <c r="H151" s="58">
        <f t="shared" si="2"/>
        <v>0</v>
      </c>
    </row>
    <row r="152" spans="1:8" ht="14.5" thickBot="1" x14ac:dyDescent="0.35">
      <c r="A152" s="52" t="s">
        <v>805</v>
      </c>
      <c r="B152" s="33" t="s">
        <v>271</v>
      </c>
      <c r="C152" s="35" t="s">
        <v>272</v>
      </c>
      <c r="D152" s="37">
        <v>1</v>
      </c>
      <c r="E152" s="36"/>
      <c r="F152" s="36"/>
      <c r="G152" s="58"/>
      <c r="H152" s="58">
        <f t="shared" si="2"/>
        <v>0</v>
      </c>
    </row>
    <row r="153" spans="1:8" ht="14.5" thickBot="1" x14ac:dyDescent="0.35">
      <c r="A153" s="52" t="s">
        <v>806</v>
      </c>
      <c r="B153" s="33" t="s">
        <v>273</v>
      </c>
      <c r="C153" s="33" t="s">
        <v>274</v>
      </c>
      <c r="D153" s="34">
        <v>20</v>
      </c>
      <c r="E153" s="33"/>
      <c r="F153" s="33"/>
      <c r="G153" s="58"/>
      <c r="H153" s="58">
        <f t="shared" si="2"/>
        <v>0</v>
      </c>
    </row>
    <row r="154" spans="1:8" ht="14.5" thickBot="1" x14ac:dyDescent="0.35">
      <c r="A154" s="52" t="s">
        <v>807</v>
      </c>
      <c r="B154" s="33" t="s">
        <v>275</v>
      </c>
      <c r="C154" s="33" t="s">
        <v>276</v>
      </c>
      <c r="D154" s="34">
        <v>20</v>
      </c>
      <c r="E154" s="36"/>
      <c r="F154" s="36"/>
      <c r="G154" s="58"/>
      <c r="H154" s="58">
        <f t="shared" si="2"/>
        <v>0</v>
      </c>
    </row>
    <row r="155" spans="1:8" ht="14.5" thickBot="1" x14ac:dyDescent="0.35">
      <c r="A155" s="52" t="s">
        <v>808</v>
      </c>
      <c r="B155" s="33" t="s">
        <v>277</v>
      </c>
      <c r="C155" s="33" t="s">
        <v>278</v>
      </c>
      <c r="D155" s="34">
        <v>20</v>
      </c>
      <c r="E155" s="36"/>
      <c r="F155" s="36"/>
      <c r="G155" s="58"/>
      <c r="H155" s="58">
        <f t="shared" si="2"/>
        <v>0</v>
      </c>
    </row>
    <row r="156" spans="1:8" ht="14.5" thickBot="1" x14ac:dyDescent="0.35">
      <c r="A156" s="52" t="s">
        <v>809</v>
      </c>
      <c r="B156" s="33" t="s">
        <v>279</v>
      </c>
      <c r="C156" s="33" t="s">
        <v>280</v>
      </c>
      <c r="D156" s="34">
        <v>10</v>
      </c>
      <c r="E156" s="36"/>
      <c r="F156" s="36"/>
      <c r="G156" s="58"/>
      <c r="H156" s="58">
        <f t="shared" si="2"/>
        <v>0</v>
      </c>
    </row>
    <row r="157" spans="1:8" ht="14.5" thickBot="1" x14ac:dyDescent="0.35">
      <c r="A157" s="52" t="s">
        <v>810</v>
      </c>
      <c r="B157" s="33" t="s">
        <v>281</v>
      </c>
      <c r="C157" s="33" t="s">
        <v>282</v>
      </c>
      <c r="D157" s="34">
        <v>20</v>
      </c>
      <c r="E157" s="36"/>
      <c r="F157" s="36"/>
      <c r="G157" s="58"/>
      <c r="H157" s="58">
        <f t="shared" si="2"/>
        <v>0</v>
      </c>
    </row>
    <row r="158" spans="1:8" ht="14.5" thickBot="1" x14ac:dyDescent="0.35">
      <c r="A158" s="52" t="s">
        <v>811</v>
      </c>
      <c r="B158" s="33" t="s">
        <v>283</v>
      </c>
      <c r="C158" s="33" t="s">
        <v>284</v>
      </c>
      <c r="D158" s="34">
        <v>20</v>
      </c>
      <c r="E158" s="36"/>
      <c r="F158" s="36"/>
      <c r="G158" s="58"/>
      <c r="H158" s="58">
        <f t="shared" si="2"/>
        <v>0</v>
      </c>
    </row>
    <row r="159" spans="1:8" ht="14.5" thickBot="1" x14ac:dyDescent="0.35">
      <c r="A159" s="52" t="s">
        <v>812</v>
      </c>
      <c r="B159" s="33" t="s">
        <v>285</v>
      </c>
      <c r="C159" s="33" t="s">
        <v>286</v>
      </c>
      <c r="D159" s="34">
        <v>20</v>
      </c>
      <c r="E159" s="36"/>
      <c r="F159" s="36"/>
      <c r="G159" s="58"/>
      <c r="H159" s="58">
        <f t="shared" si="2"/>
        <v>0</v>
      </c>
    </row>
    <row r="160" spans="1:8" ht="14.5" thickBot="1" x14ac:dyDescent="0.35">
      <c r="A160" s="52" t="s">
        <v>813</v>
      </c>
      <c r="B160" s="33" t="s">
        <v>287</v>
      </c>
      <c r="C160" s="33" t="s">
        <v>288</v>
      </c>
      <c r="D160" s="34">
        <v>20</v>
      </c>
      <c r="E160" s="36"/>
      <c r="F160" s="36"/>
      <c r="G160" s="58"/>
      <c r="H160" s="58">
        <f t="shared" si="2"/>
        <v>0</v>
      </c>
    </row>
    <row r="161" spans="1:8" ht="14.5" thickBot="1" x14ac:dyDescent="0.35">
      <c r="A161" s="52" t="s">
        <v>814</v>
      </c>
      <c r="B161" s="33" t="s">
        <v>289</v>
      </c>
      <c r="C161" s="33" t="s">
        <v>290</v>
      </c>
      <c r="D161" s="34">
        <v>20</v>
      </c>
      <c r="E161" s="36"/>
      <c r="F161" s="36"/>
      <c r="G161" s="58"/>
      <c r="H161" s="58">
        <f t="shared" si="2"/>
        <v>0</v>
      </c>
    </row>
    <row r="162" spans="1:8" ht="14.5" thickBot="1" x14ac:dyDescent="0.35">
      <c r="A162" s="52" t="s">
        <v>815</v>
      </c>
      <c r="B162" s="33" t="s">
        <v>291</v>
      </c>
      <c r="C162" s="33" t="s">
        <v>292</v>
      </c>
      <c r="D162" s="34">
        <v>20</v>
      </c>
      <c r="E162" s="36"/>
      <c r="F162" s="36"/>
      <c r="G162" s="58"/>
      <c r="H162" s="58">
        <f t="shared" si="2"/>
        <v>0</v>
      </c>
    </row>
    <row r="163" spans="1:8" ht="14.5" thickBot="1" x14ac:dyDescent="0.35">
      <c r="A163" s="52" t="s">
        <v>816</v>
      </c>
      <c r="B163" s="33" t="s">
        <v>293</v>
      </c>
      <c r="C163" s="33" t="s">
        <v>294</v>
      </c>
      <c r="D163" s="34">
        <v>10</v>
      </c>
      <c r="E163" s="33"/>
      <c r="F163" s="33"/>
      <c r="G163" s="58"/>
      <c r="H163" s="58">
        <f t="shared" si="2"/>
        <v>0</v>
      </c>
    </row>
    <row r="164" spans="1:8" ht="14.5" thickBot="1" x14ac:dyDescent="0.35">
      <c r="A164" s="52" t="s">
        <v>817</v>
      </c>
      <c r="B164" s="33" t="s">
        <v>295</v>
      </c>
      <c r="C164" s="33" t="s">
        <v>296</v>
      </c>
      <c r="D164" s="34">
        <v>10</v>
      </c>
      <c r="E164" s="36"/>
      <c r="F164" s="36"/>
      <c r="G164" s="58"/>
      <c r="H164" s="58">
        <f t="shared" si="2"/>
        <v>0</v>
      </c>
    </row>
    <row r="165" spans="1:8" ht="14.5" thickBot="1" x14ac:dyDescent="0.35">
      <c r="A165" s="52" t="s">
        <v>818</v>
      </c>
      <c r="B165" s="33" t="s">
        <v>297</v>
      </c>
      <c r="C165" s="33" t="s">
        <v>298</v>
      </c>
      <c r="D165" s="34">
        <v>5</v>
      </c>
      <c r="E165" s="36"/>
      <c r="F165" s="36"/>
      <c r="G165" s="58"/>
      <c r="H165" s="58">
        <f t="shared" si="2"/>
        <v>0</v>
      </c>
    </row>
    <row r="166" spans="1:8" ht="14.5" thickBot="1" x14ac:dyDescent="0.35">
      <c r="A166" s="52" t="s">
        <v>819</v>
      </c>
      <c r="B166" s="33" t="s">
        <v>297</v>
      </c>
      <c r="C166" s="33" t="s">
        <v>299</v>
      </c>
      <c r="D166" s="34">
        <v>5</v>
      </c>
      <c r="E166" s="36"/>
      <c r="F166" s="36"/>
      <c r="G166" s="58"/>
      <c r="H166" s="58">
        <f t="shared" si="2"/>
        <v>0</v>
      </c>
    </row>
    <row r="167" spans="1:8" ht="14.5" thickBot="1" x14ac:dyDescent="0.35">
      <c r="A167" s="52" t="s">
        <v>820</v>
      </c>
      <c r="B167" s="33" t="s">
        <v>300</v>
      </c>
      <c r="C167" s="33" t="s">
        <v>301</v>
      </c>
      <c r="D167" s="34">
        <v>5</v>
      </c>
      <c r="E167" s="36"/>
      <c r="F167" s="36"/>
      <c r="G167" s="58"/>
      <c r="H167" s="58">
        <f t="shared" si="2"/>
        <v>0</v>
      </c>
    </row>
    <row r="168" spans="1:8" ht="14.5" thickBot="1" x14ac:dyDescent="0.35">
      <c r="A168" s="52" t="s">
        <v>821</v>
      </c>
      <c r="B168" s="33" t="s">
        <v>302</v>
      </c>
      <c r="C168" s="33" t="s">
        <v>303</v>
      </c>
      <c r="D168" s="34">
        <v>5</v>
      </c>
      <c r="E168" s="36"/>
      <c r="F168" s="36"/>
      <c r="G168" s="58"/>
      <c r="H168" s="58">
        <f t="shared" si="2"/>
        <v>0</v>
      </c>
    </row>
    <row r="169" spans="1:8" ht="14.5" thickBot="1" x14ac:dyDescent="0.35">
      <c r="A169" s="52" t="s">
        <v>822</v>
      </c>
      <c r="B169" s="33" t="s">
        <v>304</v>
      </c>
      <c r="C169" s="33" t="s">
        <v>296</v>
      </c>
      <c r="D169" s="34">
        <v>10</v>
      </c>
      <c r="E169" s="36"/>
      <c r="F169" s="36"/>
      <c r="G169" s="58"/>
      <c r="H169" s="58">
        <f t="shared" si="2"/>
        <v>0</v>
      </c>
    </row>
    <row r="170" spans="1:8" ht="14.5" thickBot="1" x14ac:dyDescent="0.35">
      <c r="A170" s="52" t="s">
        <v>823</v>
      </c>
      <c r="B170" s="33" t="s">
        <v>305</v>
      </c>
      <c r="C170" s="33" t="s">
        <v>306</v>
      </c>
      <c r="D170" s="34">
        <v>10</v>
      </c>
      <c r="E170" s="36"/>
      <c r="F170" s="36"/>
      <c r="G170" s="58"/>
      <c r="H170" s="58">
        <f t="shared" si="2"/>
        <v>0</v>
      </c>
    </row>
    <row r="171" spans="1:8" ht="14.5" thickBot="1" x14ac:dyDescent="0.35">
      <c r="A171" s="52" t="s">
        <v>824</v>
      </c>
      <c r="B171" s="33" t="s">
        <v>305</v>
      </c>
      <c r="C171" s="35" t="s">
        <v>307</v>
      </c>
      <c r="D171" s="37">
        <v>10</v>
      </c>
      <c r="E171" s="36"/>
      <c r="F171" s="36"/>
      <c r="G171" s="58"/>
      <c r="H171" s="58">
        <f t="shared" si="2"/>
        <v>0</v>
      </c>
    </row>
    <row r="172" spans="1:8" ht="14.5" thickBot="1" x14ac:dyDescent="0.35">
      <c r="A172" s="52" t="s">
        <v>825</v>
      </c>
      <c r="B172" s="33" t="s">
        <v>308</v>
      </c>
      <c r="C172" s="35" t="s">
        <v>298</v>
      </c>
      <c r="D172" s="37">
        <v>10</v>
      </c>
      <c r="E172" s="36"/>
      <c r="F172" s="36"/>
      <c r="G172" s="58"/>
      <c r="H172" s="58">
        <f t="shared" si="2"/>
        <v>0</v>
      </c>
    </row>
    <row r="173" spans="1:8" ht="14.5" thickBot="1" x14ac:dyDescent="0.35">
      <c r="A173" s="52" t="s">
        <v>826</v>
      </c>
      <c r="B173" s="33" t="s">
        <v>309</v>
      </c>
      <c r="C173" s="33" t="s">
        <v>310</v>
      </c>
      <c r="D173" s="34">
        <v>10</v>
      </c>
      <c r="E173" s="36"/>
      <c r="F173" s="36"/>
      <c r="G173" s="58"/>
      <c r="H173" s="58">
        <f t="shared" si="2"/>
        <v>0</v>
      </c>
    </row>
    <row r="174" spans="1:8" ht="14.5" thickBot="1" x14ac:dyDescent="0.35">
      <c r="A174" s="52" t="s">
        <v>827</v>
      </c>
      <c r="B174" s="33" t="s">
        <v>311</v>
      </c>
      <c r="C174" s="33" t="s">
        <v>312</v>
      </c>
      <c r="D174" s="34">
        <v>10</v>
      </c>
      <c r="E174" s="33"/>
      <c r="F174" s="33"/>
      <c r="G174" s="58"/>
      <c r="H174" s="58">
        <f t="shared" si="2"/>
        <v>0</v>
      </c>
    </row>
    <row r="175" spans="1:8" ht="14.5" thickBot="1" x14ac:dyDescent="0.35">
      <c r="A175" s="52" t="s">
        <v>828</v>
      </c>
      <c r="B175" s="33" t="s">
        <v>313</v>
      </c>
      <c r="C175" s="33" t="s">
        <v>312</v>
      </c>
      <c r="D175" s="34">
        <v>10</v>
      </c>
      <c r="E175" s="33"/>
      <c r="F175" s="33"/>
      <c r="G175" s="58"/>
      <c r="H175" s="58">
        <f t="shared" si="2"/>
        <v>0</v>
      </c>
    </row>
    <row r="176" spans="1:8" ht="14.5" thickBot="1" x14ac:dyDescent="0.35">
      <c r="A176" s="52" t="s">
        <v>829</v>
      </c>
      <c r="B176" s="33" t="s">
        <v>314</v>
      </c>
      <c r="C176" s="33" t="s">
        <v>315</v>
      </c>
      <c r="D176" s="34">
        <v>10</v>
      </c>
      <c r="E176" s="33"/>
      <c r="F176" s="33"/>
      <c r="G176" s="58"/>
      <c r="H176" s="58">
        <f t="shared" si="2"/>
        <v>0</v>
      </c>
    </row>
    <row r="177" spans="1:8" ht="14.5" thickBot="1" x14ac:dyDescent="0.35">
      <c r="A177" s="52" t="s">
        <v>830</v>
      </c>
      <c r="B177" s="33" t="s">
        <v>316</v>
      </c>
      <c r="C177" s="33" t="s">
        <v>317</v>
      </c>
      <c r="D177" s="34">
        <v>10</v>
      </c>
      <c r="E177" s="36"/>
      <c r="F177" s="36"/>
      <c r="G177" s="58"/>
      <c r="H177" s="58">
        <f t="shared" si="2"/>
        <v>0</v>
      </c>
    </row>
    <row r="178" spans="1:8" ht="14.5" thickBot="1" x14ac:dyDescent="0.35">
      <c r="A178" s="52" t="s">
        <v>831</v>
      </c>
      <c r="B178" s="33" t="s">
        <v>318</v>
      </c>
      <c r="C178" s="33" t="s">
        <v>319</v>
      </c>
      <c r="D178" s="34">
        <v>5</v>
      </c>
      <c r="E178" s="36"/>
      <c r="F178" s="36"/>
      <c r="G178" s="58"/>
      <c r="H178" s="58">
        <f t="shared" si="2"/>
        <v>0</v>
      </c>
    </row>
    <row r="179" spans="1:8" ht="14.5" thickBot="1" x14ac:dyDescent="0.35">
      <c r="A179" s="52" t="s">
        <v>832</v>
      </c>
      <c r="B179" s="33" t="s">
        <v>320</v>
      </c>
      <c r="C179" s="35" t="s">
        <v>307</v>
      </c>
      <c r="D179" s="34">
        <v>10</v>
      </c>
      <c r="E179" s="36"/>
      <c r="F179" s="36"/>
      <c r="G179" s="58"/>
      <c r="H179" s="58">
        <f t="shared" si="2"/>
        <v>0</v>
      </c>
    </row>
    <row r="180" spans="1:8" ht="14.5" thickBot="1" x14ac:dyDescent="0.35">
      <c r="A180" s="53" t="s">
        <v>833</v>
      </c>
      <c r="B180" s="33" t="s">
        <v>321</v>
      </c>
      <c r="C180" s="35" t="s">
        <v>322</v>
      </c>
      <c r="D180" s="34">
        <v>10</v>
      </c>
      <c r="E180" s="36"/>
      <c r="F180" s="36"/>
      <c r="G180" s="58"/>
      <c r="H180" s="58">
        <f t="shared" si="2"/>
        <v>0</v>
      </c>
    </row>
    <row r="181" spans="1:8" ht="14.5" thickBot="1" x14ac:dyDescent="0.35">
      <c r="A181" s="53" t="s">
        <v>834</v>
      </c>
      <c r="B181" s="33" t="s">
        <v>323</v>
      </c>
      <c r="C181" s="33" t="s">
        <v>324</v>
      </c>
      <c r="D181" s="34">
        <v>10</v>
      </c>
      <c r="E181" s="36"/>
      <c r="F181" s="36"/>
      <c r="G181" s="58"/>
      <c r="H181" s="58">
        <f t="shared" si="2"/>
        <v>0</v>
      </c>
    </row>
    <row r="182" spans="1:8" ht="14.5" thickBot="1" x14ac:dyDescent="0.35">
      <c r="A182" s="53" t="s">
        <v>835</v>
      </c>
      <c r="B182" s="33" t="s">
        <v>325</v>
      </c>
      <c r="C182" s="33" t="s">
        <v>272</v>
      </c>
      <c r="D182" s="34">
        <v>2</v>
      </c>
      <c r="E182" s="36"/>
      <c r="F182" s="36"/>
      <c r="G182" s="58"/>
      <c r="H182" s="58">
        <f t="shared" si="2"/>
        <v>0</v>
      </c>
    </row>
    <row r="183" spans="1:8" ht="14.5" thickBot="1" x14ac:dyDescent="0.35">
      <c r="A183" s="53" t="s">
        <v>836</v>
      </c>
      <c r="B183" s="33" t="s">
        <v>326</v>
      </c>
      <c r="C183" s="33" t="s">
        <v>270</v>
      </c>
      <c r="D183" s="34">
        <v>2</v>
      </c>
      <c r="E183" s="36"/>
      <c r="F183" s="36"/>
      <c r="G183" s="58"/>
      <c r="H183" s="58">
        <f t="shared" si="2"/>
        <v>0</v>
      </c>
    </row>
    <row r="184" spans="1:8" ht="14.5" thickBot="1" x14ac:dyDescent="0.35">
      <c r="A184" s="53" t="s">
        <v>837</v>
      </c>
      <c r="B184" s="33" t="s">
        <v>327</v>
      </c>
      <c r="C184" s="33" t="s">
        <v>865</v>
      </c>
      <c r="D184" s="34">
        <v>300</v>
      </c>
      <c r="E184" s="36"/>
      <c r="F184" s="36"/>
      <c r="G184" s="58"/>
      <c r="H184" s="58">
        <f t="shared" si="2"/>
        <v>0</v>
      </c>
    </row>
    <row r="185" spans="1:8" ht="14.5" thickBot="1" x14ac:dyDescent="0.35">
      <c r="A185" s="53" t="s">
        <v>838</v>
      </c>
      <c r="B185" s="33" t="s">
        <v>327</v>
      </c>
      <c r="C185" s="33" t="s">
        <v>866</v>
      </c>
      <c r="D185" s="34">
        <v>20</v>
      </c>
      <c r="E185" s="36"/>
      <c r="F185" s="36"/>
      <c r="G185" s="58"/>
      <c r="H185" s="58">
        <f t="shared" si="2"/>
        <v>0</v>
      </c>
    </row>
    <row r="186" spans="1:8" ht="14.5" thickBot="1" x14ac:dyDescent="0.35">
      <c r="A186" s="53" t="s">
        <v>839</v>
      </c>
      <c r="B186" s="33" t="s">
        <v>327</v>
      </c>
      <c r="C186" s="33" t="s">
        <v>867</v>
      </c>
      <c r="D186" s="34">
        <v>10</v>
      </c>
      <c r="E186" s="36"/>
      <c r="F186" s="36"/>
      <c r="G186" s="58"/>
      <c r="H186" s="58">
        <f t="shared" si="2"/>
        <v>0</v>
      </c>
    </row>
    <row r="187" spans="1:8" ht="14.5" thickBot="1" x14ac:dyDescent="0.35">
      <c r="A187" s="53" t="s">
        <v>840</v>
      </c>
      <c r="B187" s="33" t="s">
        <v>327</v>
      </c>
      <c r="C187" s="33" t="s">
        <v>868</v>
      </c>
      <c r="D187" s="34">
        <v>5</v>
      </c>
      <c r="E187" s="36"/>
      <c r="F187" s="36"/>
      <c r="G187" s="58"/>
      <c r="H187" s="58">
        <f t="shared" si="2"/>
        <v>0</v>
      </c>
    </row>
    <row r="188" spans="1:8" ht="14.5" thickBot="1" x14ac:dyDescent="0.35">
      <c r="A188" s="53" t="s">
        <v>841</v>
      </c>
      <c r="B188" s="33" t="s">
        <v>327</v>
      </c>
      <c r="C188" s="33" t="s">
        <v>328</v>
      </c>
      <c r="D188" s="34">
        <v>10</v>
      </c>
      <c r="E188" s="36"/>
      <c r="F188" s="36"/>
      <c r="G188" s="58"/>
      <c r="H188" s="58">
        <f t="shared" si="2"/>
        <v>0</v>
      </c>
    </row>
    <row r="189" spans="1:8" ht="14.5" thickBot="1" x14ac:dyDescent="0.35">
      <c r="A189" s="53" t="s">
        <v>842</v>
      </c>
      <c r="B189" s="33" t="s">
        <v>327</v>
      </c>
      <c r="C189" s="33" t="s">
        <v>869</v>
      </c>
      <c r="D189" s="34">
        <v>10</v>
      </c>
      <c r="E189" s="36"/>
      <c r="F189" s="36"/>
      <c r="G189" s="58"/>
      <c r="H189" s="58">
        <f t="shared" si="2"/>
        <v>0</v>
      </c>
    </row>
    <row r="190" spans="1:8" ht="14.5" thickBot="1" x14ac:dyDescent="0.35">
      <c r="A190" s="53" t="s">
        <v>843</v>
      </c>
      <c r="B190" s="33" t="s">
        <v>327</v>
      </c>
      <c r="C190" s="33" t="s">
        <v>870</v>
      </c>
      <c r="D190" s="34">
        <v>200</v>
      </c>
      <c r="E190" s="36"/>
      <c r="F190" s="36"/>
      <c r="G190" s="58"/>
      <c r="H190" s="58">
        <f t="shared" si="2"/>
        <v>0</v>
      </c>
    </row>
    <row r="191" spans="1:8" ht="14.5" thickBot="1" x14ac:dyDescent="0.35">
      <c r="A191" s="53" t="s">
        <v>844</v>
      </c>
      <c r="B191" s="33" t="s">
        <v>327</v>
      </c>
      <c r="C191" s="33" t="s">
        <v>871</v>
      </c>
      <c r="D191" s="34">
        <v>50</v>
      </c>
      <c r="E191" s="36"/>
      <c r="F191" s="36"/>
      <c r="G191" s="58"/>
      <c r="H191" s="58">
        <f t="shared" si="2"/>
        <v>0</v>
      </c>
    </row>
    <row r="192" spans="1:8" ht="14.5" thickBot="1" x14ac:dyDescent="0.35">
      <c r="A192" s="53" t="s">
        <v>845</v>
      </c>
      <c r="B192" s="33" t="s">
        <v>327</v>
      </c>
      <c r="C192" s="33" t="s">
        <v>872</v>
      </c>
      <c r="D192" s="34">
        <v>100</v>
      </c>
      <c r="E192" s="36"/>
      <c r="F192" s="36"/>
      <c r="G192" s="58"/>
      <c r="H192" s="58">
        <f t="shared" si="2"/>
        <v>0</v>
      </c>
    </row>
    <row r="193" spans="1:8" ht="14.5" thickBot="1" x14ac:dyDescent="0.35">
      <c r="A193" s="53" t="s">
        <v>846</v>
      </c>
      <c r="B193" s="33" t="s">
        <v>327</v>
      </c>
      <c r="C193" s="33" t="s">
        <v>873</v>
      </c>
      <c r="D193" s="34">
        <v>50</v>
      </c>
      <c r="E193" s="36"/>
      <c r="F193" s="36"/>
      <c r="G193" s="58"/>
      <c r="H193" s="58">
        <f t="shared" si="2"/>
        <v>0</v>
      </c>
    </row>
    <row r="194" spans="1:8" ht="14.5" thickBot="1" x14ac:dyDescent="0.35">
      <c r="A194" s="53" t="s">
        <v>847</v>
      </c>
      <c r="B194" s="33" t="s">
        <v>327</v>
      </c>
      <c r="C194" s="33" t="s">
        <v>329</v>
      </c>
      <c r="D194" s="34">
        <v>100</v>
      </c>
      <c r="E194" s="36"/>
      <c r="F194" s="36"/>
      <c r="G194" s="58"/>
      <c r="H194" s="58">
        <f t="shared" si="2"/>
        <v>0</v>
      </c>
    </row>
    <row r="195" spans="1:8" ht="14.5" thickBot="1" x14ac:dyDescent="0.35">
      <c r="A195" s="53" t="s">
        <v>848</v>
      </c>
      <c r="B195" s="33" t="s">
        <v>330</v>
      </c>
      <c r="C195" s="33" t="s">
        <v>331</v>
      </c>
      <c r="D195" s="34">
        <v>10</v>
      </c>
      <c r="E195" s="36"/>
      <c r="F195" s="36"/>
      <c r="G195" s="58"/>
      <c r="H195" s="58">
        <f t="shared" si="2"/>
        <v>0</v>
      </c>
    </row>
    <row r="196" spans="1:8" ht="14.5" thickBot="1" x14ac:dyDescent="0.35">
      <c r="A196" s="52" t="s">
        <v>849</v>
      </c>
      <c r="B196" s="33" t="s">
        <v>332</v>
      </c>
      <c r="C196" s="33" t="s">
        <v>333</v>
      </c>
      <c r="D196" s="34">
        <v>10</v>
      </c>
      <c r="E196" s="36"/>
      <c r="F196" s="36"/>
      <c r="G196" s="58"/>
      <c r="H196" s="58">
        <f t="shared" si="2"/>
        <v>0</v>
      </c>
    </row>
    <row r="197" spans="1:8" ht="14.5" thickBot="1" x14ac:dyDescent="0.35">
      <c r="A197" s="52" t="s">
        <v>850</v>
      </c>
      <c r="B197" s="33" t="s">
        <v>16</v>
      </c>
      <c r="C197" s="33" t="s">
        <v>19</v>
      </c>
      <c r="D197" s="34">
        <v>5</v>
      </c>
      <c r="E197" s="36"/>
      <c r="F197" s="36"/>
      <c r="G197" s="58"/>
      <c r="H197" s="58">
        <f t="shared" si="2"/>
        <v>0</v>
      </c>
    </row>
    <row r="198" spans="1:8" ht="14.5" thickBot="1" x14ac:dyDescent="0.35">
      <c r="A198" s="52" t="s">
        <v>851</v>
      </c>
      <c r="B198" s="33" t="s">
        <v>334</v>
      </c>
      <c r="C198" s="33" t="s">
        <v>22</v>
      </c>
      <c r="D198" s="34">
        <v>5</v>
      </c>
      <c r="E198" s="36"/>
      <c r="F198" s="36"/>
      <c r="G198" s="58"/>
      <c r="H198" s="58">
        <f t="shared" si="2"/>
        <v>0</v>
      </c>
    </row>
    <row r="199" spans="1:8" ht="14.5" thickBot="1" x14ac:dyDescent="0.35">
      <c r="A199" s="52" t="s">
        <v>852</v>
      </c>
      <c r="B199" s="33" t="s">
        <v>335</v>
      </c>
      <c r="C199" s="33" t="s">
        <v>336</v>
      </c>
      <c r="D199" s="34">
        <v>2</v>
      </c>
      <c r="E199" s="36"/>
      <c r="F199" s="36"/>
      <c r="G199" s="58"/>
      <c r="H199" s="58">
        <f t="shared" si="2"/>
        <v>0</v>
      </c>
    </row>
    <row r="200" spans="1:8" ht="14.5" thickBot="1" x14ac:dyDescent="0.35">
      <c r="A200" s="52" t="s">
        <v>853</v>
      </c>
      <c r="B200" s="33" t="s">
        <v>335</v>
      </c>
      <c r="C200" s="33" t="s">
        <v>140</v>
      </c>
      <c r="D200" s="34">
        <v>2</v>
      </c>
      <c r="E200" s="36"/>
      <c r="F200" s="36"/>
      <c r="G200" s="58"/>
      <c r="H200" s="58">
        <f t="shared" si="2"/>
        <v>0</v>
      </c>
    </row>
    <row r="201" spans="1:8" ht="14.5" thickBot="1" x14ac:dyDescent="0.35">
      <c r="A201" s="52" t="s">
        <v>854</v>
      </c>
      <c r="B201" s="33" t="s">
        <v>337</v>
      </c>
      <c r="C201" s="33" t="s">
        <v>338</v>
      </c>
      <c r="D201" s="34">
        <v>4</v>
      </c>
      <c r="E201" s="36"/>
      <c r="F201" s="36"/>
      <c r="G201" s="58"/>
      <c r="H201" s="58">
        <f t="shared" si="2"/>
        <v>0</v>
      </c>
    </row>
    <row r="202" spans="1:8" ht="14.5" thickBot="1" x14ac:dyDescent="0.35">
      <c r="A202" s="52" t="s">
        <v>855</v>
      </c>
      <c r="B202" s="33" t="s">
        <v>339</v>
      </c>
      <c r="C202" s="33" t="s">
        <v>340</v>
      </c>
      <c r="D202" s="34">
        <v>10</v>
      </c>
      <c r="E202" s="36"/>
      <c r="F202" s="36"/>
      <c r="G202" s="58"/>
      <c r="H202" s="58">
        <f t="shared" si="2"/>
        <v>0</v>
      </c>
    </row>
    <row r="203" spans="1:8" ht="14.5" thickBot="1" x14ac:dyDescent="0.35">
      <c r="A203" s="54" t="s">
        <v>856</v>
      </c>
      <c r="B203" s="33" t="s">
        <v>341</v>
      </c>
      <c r="C203" s="38" t="s">
        <v>342</v>
      </c>
      <c r="D203" s="59">
        <v>4</v>
      </c>
      <c r="E203" s="60"/>
      <c r="F203" s="60"/>
      <c r="G203" s="61"/>
      <c r="H203" s="58">
        <f t="shared" si="2"/>
        <v>0</v>
      </c>
    </row>
    <row r="204" spans="1:8" ht="14.5" thickBot="1" x14ac:dyDescent="0.35">
      <c r="A204" s="62" t="s">
        <v>857</v>
      </c>
      <c r="B204" s="33" t="s">
        <v>10</v>
      </c>
      <c r="C204" s="63" t="s">
        <v>343</v>
      </c>
      <c r="D204" s="64">
        <v>10</v>
      </c>
      <c r="E204" s="65"/>
      <c r="F204" s="65"/>
      <c r="G204" s="66"/>
      <c r="H204" s="58">
        <f t="shared" si="2"/>
        <v>0</v>
      </c>
    </row>
    <row r="205" spans="1:8" ht="14.5" thickBot="1" x14ac:dyDescent="0.35">
      <c r="A205" s="72" t="s">
        <v>891</v>
      </c>
      <c r="B205" s="68"/>
      <c r="C205" s="68"/>
      <c r="D205" s="68"/>
      <c r="E205" s="68"/>
      <c r="F205" s="68"/>
      <c r="G205" s="69"/>
      <c r="H205" s="58">
        <f>SUM(H12:H204)</f>
        <v>0</v>
      </c>
    </row>
    <row r="206" spans="1:8" ht="14.5" thickBot="1" x14ac:dyDescent="0.35"/>
    <row r="207" spans="1:8" ht="14.5" thickBot="1" x14ac:dyDescent="0.35">
      <c r="A207" s="3" t="s">
        <v>355</v>
      </c>
      <c r="B207" s="1"/>
      <c r="C207" s="1"/>
      <c r="D207" s="1"/>
      <c r="E207" s="1"/>
      <c r="F207" s="1"/>
      <c r="G207" s="1"/>
      <c r="H207" s="2"/>
    </row>
    <row r="208" spans="1:8" ht="14.5" thickBot="1" x14ac:dyDescent="0.35">
      <c r="A208" s="18" t="s">
        <v>345</v>
      </c>
      <c r="B208" s="19" t="s">
        <v>346</v>
      </c>
      <c r="C208" s="20"/>
      <c r="D208" s="20" t="s">
        <v>349</v>
      </c>
      <c r="E208" s="83" t="s">
        <v>350</v>
      </c>
      <c r="F208" s="84"/>
      <c r="G208" s="20" t="s">
        <v>351</v>
      </c>
      <c r="H208" s="20" t="s">
        <v>354</v>
      </c>
    </row>
    <row r="209" spans="1:8" ht="14.5" thickBot="1" x14ac:dyDescent="0.35">
      <c r="A209" s="18" t="s">
        <v>1</v>
      </c>
      <c r="B209" s="21" t="s">
        <v>2</v>
      </c>
      <c r="C209" s="20"/>
      <c r="D209" s="20" t="s">
        <v>347</v>
      </c>
      <c r="E209" s="22" t="s">
        <v>3</v>
      </c>
      <c r="F209" s="23"/>
      <c r="G209" s="20" t="s">
        <v>348</v>
      </c>
      <c r="H209" s="20" t="s">
        <v>352</v>
      </c>
    </row>
    <row r="210" spans="1:8" ht="112.5" thickBot="1" x14ac:dyDescent="0.35">
      <c r="A210" s="18" t="s">
        <v>4</v>
      </c>
      <c r="B210" s="70" t="s">
        <v>5</v>
      </c>
      <c r="C210" s="20" t="s">
        <v>6</v>
      </c>
      <c r="D210" s="20"/>
      <c r="E210" s="20" t="s">
        <v>5</v>
      </c>
      <c r="F210" s="20" t="s">
        <v>6</v>
      </c>
      <c r="G210" s="24" t="s">
        <v>353</v>
      </c>
      <c r="H210" s="24" t="s">
        <v>353</v>
      </c>
    </row>
    <row r="211" spans="1:8" ht="14.5" thickBot="1" x14ac:dyDescent="0.35">
      <c r="A211" s="52" t="s">
        <v>663</v>
      </c>
      <c r="B211" s="70">
        <v>126735</v>
      </c>
      <c r="C211" s="33" t="s">
        <v>356</v>
      </c>
      <c r="D211" s="27">
        <v>2</v>
      </c>
      <c r="E211" s="16"/>
      <c r="F211" s="16"/>
      <c r="G211" s="71"/>
      <c r="H211" s="71">
        <f>D211*G211</f>
        <v>0</v>
      </c>
    </row>
    <row r="212" spans="1:8" ht="14.5" thickBot="1" x14ac:dyDescent="0.35">
      <c r="A212" s="52" t="s">
        <v>664</v>
      </c>
      <c r="B212" s="70">
        <v>125828</v>
      </c>
      <c r="C212" s="33" t="s">
        <v>357</v>
      </c>
      <c r="D212" s="27">
        <v>2</v>
      </c>
      <c r="E212" s="16"/>
      <c r="F212" s="16"/>
      <c r="G212" s="71"/>
      <c r="H212" s="71">
        <f t="shared" ref="H212:H275" si="3">D212*G212</f>
        <v>0</v>
      </c>
    </row>
    <row r="213" spans="1:8" ht="14.5" thickBot="1" x14ac:dyDescent="0.35">
      <c r="A213" s="52" t="s">
        <v>665</v>
      </c>
      <c r="B213" s="70">
        <v>125847</v>
      </c>
      <c r="C213" s="33" t="s">
        <v>358</v>
      </c>
      <c r="D213" s="27">
        <v>2</v>
      </c>
      <c r="E213" s="16"/>
      <c r="F213" s="16"/>
      <c r="G213" s="71"/>
      <c r="H213" s="71">
        <f t="shared" si="3"/>
        <v>0</v>
      </c>
    </row>
    <row r="214" spans="1:8" ht="14.5" thickBot="1" x14ac:dyDescent="0.35">
      <c r="A214" s="52" t="s">
        <v>666</v>
      </c>
      <c r="B214" s="70">
        <v>126895</v>
      </c>
      <c r="C214" s="33" t="s">
        <v>359</v>
      </c>
      <c r="D214" s="27">
        <v>2</v>
      </c>
      <c r="E214" s="16"/>
      <c r="F214" s="16"/>
      <c r="G214" s="71"/>
      <c r="H214" s="71">
        <f t="shared" si="3"/>
        <v>0</v>
      </c>
    </row>
    <row r="215" spans="1:8" ht="14.5" thickBot="1" x14ac:dyDescent="0.35">
      <c r="A215" s="52" t="s">
        <v>667</v>
      </c>
      <c r="B215" s="70">
        <v>126742</v>
      </c>
      <c r="C215" s="33" t="s">
        <v>360</v>
      </c>
      <c r="D215" s="27">
        <v>2</v>
      </c>
      <c r="E215" s="16"/>
      <c r="F215" s="16"/>
      <c r="G215" s="71"/>
      <c r="H215" s="71">
        <f t="shared" si="3"/>
        <v>0</v>
      </c>
    </row>
    <row r="216" spans="1:8" ht="14.5" thickBot="1" x14ac:dyDescent="0.35">
      <c r="A216" s="52" t="s">
        <v>668</v>
      </c>
      <c r="B216" s="70">
        <v>110560</v>
      </c>
      <c r="C216" s="33" t="s">
        <v>361</v>
      </c>
      <c r="D216" s="27">
        <v>2</v>
      </c>
      <c r="E216" s="16"/>
      <c r="F216" s="16"/>
      <c r="G216" s="71"/>
      <c r="H216" s="71">
        <f t="shared" si="3"/>
        <v>0</v>
      </c>
    </row>
    <row r="217" spans="1:8" ht="14.5" thickBot="1" x14ac:dyDescent="0.35">
      <c r="A217" s="52" t="s">
        <v>669</v>
      </c>
      <c r="B217" s="70">
        <v>110570</v>
      </c>
      <c r="C217" s="33" t="s">
        <v>362</v>
      </c>
      <c r="D217" s="27">
        <v>2</v>
      </c>
      <c r="E217" s="16"/>
      <c r="F217" s="16"/>
      <c r="G217" s="71"/>
      <c r="H217" s="71">
        <f t="shared" si="3"/>
        <v>0</v>
      </c>
    </row>
    <row r="218" spans="1:8" ht="14.5" thickBot="1" x14ac:dyDescent="0.35">
      <c r="A218" s="52" t="s">
        <v>670</v>
      </c>
      <c r="B218" s="70" t="s">
        <v>363</v>
      </c>
      <c r="C218" s="33" t="s">
        <v>364</v>
      </c>
      <c r="D218" s="27">
        <v>2</v>
      </c>
      <c r="E218" s="16"/>
      <c r="F218" s="16"/>
      <c r="G218" s="71"/>
      <c r="H218" s="71">
        <f t="shared" si="3"/>
        <v>0</v>
      </c>
    </row>
    <row r="219" spans="1:8" ht="14.5" thickBot="1" x14ac:dyDescent="0.35">
      <c r="A219" s="52" t="s">
        <v>673</v>
      </c>
      <c r="B219" s="70" t="s">
        <v>365</v>
      </c>
      <c r="C219" s="33" t="s">
        <v>366</v>
      </c>
      <c r="D219" s="27">
        <v>2</v>
      </c>
      <c r="E219" s="16"/>
      <c r="F219" s="16"/>
      <c r="G219" s="71"/>
      <c r="H219" s="71">
        <f t="shared" si="3"/>
        <v>0</v>
      </c>
    </row>
    <row r="220" spans="1:8" ht="14.5" thickBot="1" x14ac:dyDescent="0.35">
      <c r="A220" s="52" t="s">
        <v>674</v>
      </c>
      <c r="B220" s="70">
        <v>110580</v>
      </c>
      <c r="C220" s="33" t="s">
        <v>367</v>
      </c>
      <c r="D220" s="27">
        <v>2</v>
      </c>
      <c r="E220" s="16"/>
      <c r="F220" s="16"/>
      <c r="G220" s="71"/>
      <c r="H220" s="71">
        <f t="shared" si="3"/>
        <v>0</v>
      </c>
    </row>
    <row r="221" spans="1:8" ht="14.5" thickBot="1" x14ac:dyDescent="0.35">
      <c r="A221" s="52" t="s">
        <v>675</v>
      </c>
      <c r="B221" s="70" t="s">
        <v>368</v>
      </c>
      <c r="C221" s="33" t="s">
        <v>369</v>
      </c>
      <c r="D221" s="27">
        <v>1</v>
      </c>
      <c r="E221" s="16"/>
      <c r="F221" s="16"/>
      <c r="G221" s="71"/>
      <c r="H221" s="71">
        <f t="shared" si="3"/>
        <v>0</v>
      </c>
    </row>
    <row r="222" spans="1:8" ht="14.5" thickBot="1" x14ac:dyDescent="0.35">
      <c r="A222" s="52" t="s">
        <v>676</v>
      </c>
      <c r="B222" s="70" t="s">
        <v>370</v>
      </c>
      <c r="C222" s="33" t="s">
        <v>371</v>
      </c>
      <c r="D222" s="27">
        <v>2</v>
      </c>
      <c r="E222" s="16"/>
      <c r="F222" s="16"/>
      <c r="G222" s="71"/>
      <c r="H222" s="71">
        <f t="shared" si="3"/>
        <v>0</v>
      </c>
    </row>
    <row r="223" spans="1:8" ht="14.5" thickBot="1" x14ac:dyDescent="0.35">
      <c r="A223" s="52" t="s">
        <v>677</v>
      </c>
      <c r="B223" s="70" t="s">
        <v>372</v>
      </c>
      <c r="C223" s="33" t="s">
        <v>373</v>
      </c>
      <c r="D223" s="27">
        <v>2</v>
      </c>
      <c r="E223" s="16"/>
      <c r="F223" s="16"/>
      <c r="G223" s="71"/>
      <c r="H223" s="71">
        <f t="shared" si="3"/>
        <v>0</v>
      </c>
    </row>
    <row r="224" spans="1:8" ht="14.5" thickBot="1" x14ac:dyDescent="0.35">
      <c r="A224" s="52" t="s">
        <v>678</v>
      </c>
      <c r="B224" s="70">
        <v>185224</v>
      </c>
      <c r="C224" s="33" t="s">
        <v>374</v>
      </c>
      <c r="D224" s="27">
        <v>2</v>
      </c>
      <c r="E224" s="16"/>
      <c r="F224" s="16"/>
      <c r="G224" s="71"/>
      <c r="H224" s="71">
        <f t="shared" si="3"/>
        <v>0</v>
      </c>
    </row>
    <row r="225" spans="1:8" ht="14.5" thickBot="1" x14ac:dyDescent="0.35">
      <c r="A225" s="52" t="s">
        <v>679</v>
      </c>
      <c r="B225" s="70">
        <v>210814</v>
      </c>
      <c r="C225" s="33" t="s">
        <v>375</v>
      </c>
      <c r="D225" s="27">
        <v>4</v>
      </c>
      <c r="E225" s="16"/>
      <c r="F225" s="16"/>
      <c r="G225" s="71"/>
      <c r="H225" s="71">
        <f t="shared" si="3"/>
        <v>0</v>
      </c>
    </row>
    <row r="226" spans="1:8" ht="14.5" thickBot="1" x14ac:dyDescent="0.35">
      <c r="A226" s="52" t="s">
        <v>680</v>
      </c>
      <c r="B226" s="70">
        <v>185220</v>
      </c>
      <c r="C226" s="33" t="s">
        <v>376</v>
      </c>
      <c r="D226" s="27">
        <v>4</v>
      </c>
      <c r="E226" s="16"/>
      <c r="F226" s="16"/>
      <c r="G226" s="71"/>
      <c r="H226" s="71">
        <f t="shared" si="3"/>
        <v>0</v>
      </c>
    </row>
    <row r="227" spans="1:8" ht="14.5" thickBot="1" x14ac:dyDescent="0.35">
      <c r="A227" s="52" t="s">
        <v>681</v>
      </c>
      <c r="B227" s="70">
        <v>210944</v>
      </c>
      <c r="C227" s="33" t="s">
        <v>377</v>
      </c>
      <c r="D227" s="27">
        <v>8</v>
      </c>
      <c r="E227" s="16"/>
      <c r="F227" s="16"/>
      <c r="G227" s="71"/>
      <c r="H227" s="71">
        <f t="shared" si="3"/>
        <v>0</v>
      </c>
    </row>
    <row r="228" spans="1:8" ht="14.5" thickBot="1" x14ac:dyDescent="0.35">
      <c r="A228" s="52" t="s">
        <v>682</v>
      </c>
      <c r="B228" s="70">
        <v>12534701</v>
      </c>
      <c r="C228" s="33" t="s">
        <v>378</v>
      </c>
      <c r="D228" s="27">
        <v>1</v>
      </c>
      <c r="E228" s="16"/>
      <c r="F228" s="16"/>
      <c r="G228" s="71"/>
      <c r="H228" s="71">
        <f t="shared" si="3"/>
        <v>0</v>
      </c>
    </row>
    <row r="229" spans="1:8" ht="14.5" thickBot="1" x14ac:dyDescent="0.35">
      <c r="A229" s="52" t="s">
        <v>683</v>
      </c>
      <c r="B229" s="70">
        <v>125348</v>
      </c>
      <c r="C229" s="33" t="s">
        <v>379</v>
      </c>
      <c r="D229" s="27">
        <v>1</v>
      </c>
      <c r="E229" s="16"/>
      <c r="F229" s="16"/>
      <c r="G229" s="71"/>
      <c r="H229" s="71">
        <f t="shared" si="3"/>
        <v>0</v>
      </c>
    </row>
    <row r="230" spans="1:8" ht="14.5" thickBot="1" x14ac:dyDescent="0.35">
      <c r="A230" s="52" t="s">
        <v>684</v>
      </c>
      <c r="B230" s="70">
        <v>125736</v>
      </c>
      <c r="C230" s="33" t="s">
        <v>380</v>
      </c>
      <c r="D230" s="27">
        <v>1</v>
      </c>
      <c r="E230" s="16"/>
      <c r="F230" s="16"/>
      <c r="G230" s="71"/>
      <c r="H230" s="71">
        <f t="shared" si="3"/>
        <v>0</v>
      </c>
    </row>
    <row r="231" spans="1:8" ht="14.5" thickBot="1" x14ac:dyDescent="0.35">
      <c r="A231" s="52" t="s">
        <v>685</v>
      </c>
      <c r="B231" s="70">
        <v>125386</v>
      </c>
      <c r="C231" s="33" t="s">
        <v>381</v>
      </c>
      <c r="D231" s="27">
        <v>1</v>
      </c>
      <c r="E231" s="16"/>
      <c r="F231" s="16"/>
      <c r="G231" s="71"/>
      <c r="H231" s="71">
        <f t="shared" si="3"/>
        <v>0</v>
      </c>
    </row>
    <row r="232" spans="1:8" ht="14.5" thickBot="1" x14ac:dyDescent="0.35">
      <c r="A232" s="52" t="s">
        <v>686</v>
      </c>
      <c r="B232" s="70">
        <v>22516201</v>
      </c>
      <c r="C232" s="33" t="s">
        <v>382</v>
      </c>
      <c r="D232" s="27">
        <v>1</v>
      </c>
      <c r="E232" s="16"/>
      <c r="F232" s="16"/>
      <c r="G232" s="71"/>
      <c r="H232" s="71">
        <f t="shared" si="3"/>
        <v>0</v>
      </c>
    </row>
    <row r="233" spans="1:8" ht="14.5" thickBot="1" x14ac:dyDescent="0.35">
      <c r="A233" s="52" t="s">
        <v>687</v>
      </c>
      <c r="B233" s="70">
        <v>225274</v>
      </c>
      <c r="C233" s="33" t="s">
        <v>383</v>
      </c>
      <c r="D233" s="27">
        <v>1</v>
      </c>
      <c r="E233" s="16"/>
      <c r="F233" s="16"/>
      <c r="G233" s="71"/>
      <c r="H233" s="71">
        <f t="shared" si="3"/>
        <v>0</v>
      </c>
    </row>
    <row r="234" spans="1:8" ht="14.5" thickBot="1" x14ac:dyDescent="0.35">
      <c r="A234" s="52" t="s">
        <v>688</v>
      </c>
      <c r="B234" s="70" t="s">
        <v>384</v>
      </c>
      <c r="C234" s="33" t="s">
        <v>385</v>
      </c>
      <c r="D234" s="27">
        <v>1</v>
      </c>
      <c r="E234" s="16"/>
      <c r="F234" s="16"/>
      <c r="G234" s="71"/>
      <c r="H234" s="71">
        <f t="shared" si="3"/>
        <v>0</v>
      </c>
    </row>
    <row r="235" spans="1:8" ht="14.5" thickBot="1" x14ac:dyDescent="0.35">
      <c r="A235" s="52" t="s">
        <v>689</v>
      </c>
      <c r="B235" s="70">
        <v>126646</v>
      </c>
      <c r="C235" s="33" t="s">
        <v>386</v>
      </c>
      <c r="D235" s="27">
        <v>1</v>
      </c>
      <c r="E235" s="16"/>
      <c r="F235" s="16"/>
      <c r="G235" s="71"/>
      <c r="H235" s="71">
        <f t="shared" si="3"/>
        <v>0</v>
      </c>
    </row>
    <row r="236" spans="1:8" ht="14.5" thickBot="1" x14ac:dyDescent="0.35">
      <c r="A236" s="52" t="s">
        <v>690</v>
      </c>
      <c r="B236" s="70">
        <v>12515910</v>
      </c>
      <c r="C236" s="33" t="s">
        <v>387</v>
      </c>
      <c r="D236" s="27">
        <v>1</v>
      </c>
      <c r="E236" s="16"/>
      <c r="F236" s="16"/>
      <c r="G236" s="71"/>
      <c r="H236" s="71">
        <f t="shared" si="3"/>
        <v>0</v>
      </c>
    </row>
    <row r="237" spans="1:8" ht="14.5" thickBot="1" x14ac:dyDescent="0.35">
      <c r="A237" s="52" t="s">
        <v>691</v>
      </c>
      <c r="B237" s="70">
        <v>126741</v>
      </c>
      <c r="C237" s="33" t="s">
        <v>388</v>
      </c>
      <c r="D237" s="27">
        <v>1</v>
      </c>
      <c r="E237" s="16"/>
      <c r="F237" s="16"/>
      <c r="G237" s="71"/>
      <c r="H237" s="71">
        <f t="shared" si="3"/>
        <v>0</v>
      </c>
    </row>
    <row r="238" spans="1:8" ht="14.5" thickBot="1" x14ac:dyDescent="0.35">
      <c r="A238" s="52" t="s">
        <v>692</v>
      </c>
      <c r="B238" s="70">
        <v>12510510</v>
      </c>
      <c r="C238" s="33" t="s">
        <v>389</v>
      </c>
      <c r="D238" s="27">
        <v>1</v>
      </c>
      <c r="E238" s="16"/>
      <c r="F238" s="16"/>
      <c r="G238" s="71"/>
      <c r="H238" s="71">
        <f t="shared" si="3"/>
        <v>0</v>
      </c>
    </row>
    <row r="239" spans="1:8" ht="14.5" thickBot="1" x14ac:dyDescent="0.35">
      <c r="A239" s="52" t="s">
        <v>693</v>
      </c>
      <c r="B239" s="70">
        <v>126681</v>
      </c>
      <c r="C239" s="33" t="s">
        <v>390</v>
      </c>
      <c r="D239" s="27">
        <v>1</v>
      </c>
      <c r="E239" s="16"/>
      <c r="F239" s="16"/>
      <c r="G239" s="71"/>
      <c r="H239" s="71">
        <f t="shared" si="3"/>
        <v>0</v>
      </c>
    </row>
    <row r="240" spans="1:8" ht="14.5" thickBot="1" x14ac:dyDescent="0.35">
      <c r="A240" s="52" t="s">
        <v>694</v>
      </c>
      <c r="B240" s="70">
        <v>125614</v>
      </c>
      <c r="C240" s="33" t="s">
        <v>391</v>
      </c>
      <c r="D240" s="27">
        <v>1</v>
      </c>
      <c r="E240" s="16"/>
      <c r="F240" s="16"/>
      <c r="G240" s="71"/>
      <c r="H240" s="71">
        <f t="shared" si="3"/>
        <v>0</v>
      </c>
    </row>
    <row r="241" spans="1:8" ht="14.5" thickBot="1" x14ac:dyDescent="0.35">
      <c r="A241" s="52" t="s">
        <v>695</v>
      </c>
      <c r="B241" s="70">
        <v>126740</v>
      </c>
      <c r="C241" s="33" t="s">
        <v>392</v>
      </c>
      <c r="D241" s="27">
        <v>1</v>
      </c>
      <c r="E241" s="16"/>
      <c r="F241" s="16"/>
      <c r="G241" s="71"/>
      <c r="H241" s="71">
        <f t="shared" si="3"/>
        <v>0</v>
      </c>
    </row>
    <row r="242" spans="1:8" ht="14.5" thickBot="1" x14ac:dyDescent="0.35">
      <c r="A242" s="52" t="s">
        <v>696</v>
      </c>
      <c r="B242" s="70">
        <v>126690</v>
      </c>
      <c r="C242" s="33" t="s">
        <v>393</v>
      </c>
      <c r="D242" s="27">
        <v>1</v>
      </c>
      <c r="E242" s="16"/>
      <c r="F242" s="16"/>
      <c r="G242" s="71"/>
      <c r="H242" s="71">
        <f t="shared" si="3"/>
        <v>0</v>
      </c>
    </row>
    <row r="243" spans="1:8" ht="14.5" thickBot="1" x14ac:dyDescent="0.35">
      <c r="A243" s="52" t="s">
        <v>697</v>
      </c>
      <c r="B243" s="70">
        <v>165308</v>
      </c>
      <c r="C243" s="33" t="s">
        <v>394</v>
      </c>
      <c r="D243" s="27">
        <v>1</v>
      </c>
      <c r="E243" s="16"/>
      <c r="F243" s="16"/>
      <c r="G243" s="71"/>
      <c r="H243" s="71">
        <f t="shared" si="3"/>
        <v>0</v>
      </c>
    </row>
    <row r="244" spans="1:8" ht="14.5" thickBot="1" x14ac:dyDescent="0.35">
      <c r="A244" s="52" t="s">
        <v>698</v>
      </c>
      <c r="B244" s="70">
        <v>195098</v>
      </c>
      <c r="C244" s="33" t="s">
        <v>395</v>
      </c>
      <c r="D244" s="27">
        <v>1</v>
      </c>
      <c r="E244" s="16"/>
      <c r="F244" s="16"/>
      <c r="G244" s="71"/>
      <c r="H244" s="71">
        <f t="shared" si="3"/>
        <v>0</v>
      </c>
    </row>
    <row r="245" spans="1:8" ht="14.5" thickBot="1" x14ac:dyDescent="0.35">
      <c r="A245" s="52" t="s">
        <v>699</v>
      </c>
      <c r="B245" s="70">
        <v>225767</v>
      </c>
      <c r="C245" s="33" t="s">
        <v>396</v>
      </c>
      <c r="D245" s="27">
        <v>1</v>
      </c>
      <c r="E245" s="16"/>
      <c r="F245" s="16"/>
      <c r="G245" s="71"/>
      <c r="H245" s="71">
        <f t="shared" si="3"/>
        <v>0</v>
      </c>
    </row>
    <row r="246" spans="1:8" ht="14.5" thickBot="1" x14ac:dyDescent="0.35">
      <c r="A246" s="52" t="s">
        <v>700</v>
      </c>
      <c r="B246" s="70">
        <v>185208</v>
      </c>
      <c r="C246" s="33" t="s">
        <v>397</v>
      </c>
      <c r="D246" s="27">
        <v>2</v>
      </c>
      <c r="E246" s="16"/>
      <c r="F246" s="16"/>
      <c r="G246" s="71"/>
      <c r="H246" s="71">
        <f t="shared" si="3"/>
        <v>0</v>
      </c>
    </row>
    <row r="247" spans="1:8" ht="14.5" thickBot="1" x14ac:dyDescent="0.35">
      <c r="A247" s="52" t="s">
        <v>701</v>
      </c>
      <c r="B247" s="70">
        <v>185307</v>
      </c>
      <c r="C247" s="33" t="s">
        <v>398</v>
      </c>
      <c r="D247" s="27">
        <v>2</v>
      </c>
      <c r="E247" s="16"/>
      <c r="F247" s="16"/>
      <c r="G247" s="71"/>
      <c r="H247" s="71">
        <f t="shared" si="3"/>
        <v>0</v>
      </c>
    </row>
    <row r="248" spans="1:8" ht="14.5" thickBot="1" x14ac:dyDescent="0.35">
      <c r="A248" s="52" t="s">
        <v>702</v>
      </c>
      <c r="B248" s="70">
        <v>185306</v>
      </c>
      <c r="C248" s="33" t="s">
        <v>399</v>
      </c>
      <c r="D248" s="27">
        <v>2</v>
      </c>
      <c r="E248" s="16"/>
      <c r="F248" s="16"/>
      <c r="G248" s="71"/>
      <c r="H248" s="71">
        <f t="shared" si="3"/>
        <v>0</v>
      </c>
    </row>
    <row r="249" spans="1:8" ht="14.5" thickBot="1" x14ac:dyDescent="0.35">
      <c r="A249" s="52" t="s">
        <v>703</v>
      </c>
      <c r="B249" s="70">
        <v>21065402</v>
      </c>
      <c r="C249" s="33" t="s">
        <v>400</v>
      </c>
      <c r="D249" s="27">
        <v>1</v>
      </c>
      <c r="E249" s="16"/>
      <c r="F249" s="16"/>
      <c r="G249" s="71"/>
      <c r="H249" s="71">
        <f t="shared" si="3"/>
        <v>0</v>
      </c>
    </row>
    <row r="250" spans="1:8" ht="14.5" thickBot="1" x14ac:dyDescent="0.35">
      <c r="A250" s="52" t="s">
        <v>704</v>
      </c>
      <c r="B250" s="70">
        <v>210792</v>
      </c>
      <c r="C250" s="33" t="s">
        <v>401</v>
      </c>
      <c r="D250" s="27">
        <v>1</v>
      </c>
      <c r="E250" s="16"/>
      <c r="F250" s="16"/>
      <c r="G250" s="71"/>
      <c r="H250" s="71">
        <f t="shared" si="3"/>
        <v>0</v>
      </c>
    </row>
    <row r="251" spans="1:8" ht="14.5" thickBot="1" x14ac:dyDescent="0.35">
      <c r="A251" s="52" t="s">
        <v>705</v>
      </c>
      <c r="B251" s="70">
        <v>210793</v>
      </c>
      <c r="C251" s="33" t="s">
        <v>402</v>
      </c>
      <c r="D251" s="27">
        <v>1</v>
      </c>
      <c r="E251" s="16"/>
      <c r="F251" s="16"/>
      <c r="G251" s="71"/>
      <c r="H251" s="71">
        <f t="shared" si="3"/>
        <v>0</v>
      </c>
    </row>
    <row r="252" spans="1:8" ht="14.5" thickBot="1" x14ac:dyDescent="0.35">
      <c r="A252" s="52" t="s">
        <v>706</v>
      </c>
      <c r="B252" s="70">
        <v>22519201</v>
      </c>
      <c r="C252" s="33" t="s">
        <v>403</v>
      </c>
      <c r="D252" s="27">
        <v>2</v>
      </c>
      <c r="E252" s="16"/>
      <c r="F252" s="16"/>
      <c r="G252" s="71"/>
      <c r="H252" s="71">
        <f t="shared" si="3"/>
        <v>0</v>
      </c>
    </row>
    <row r="253" spans="1:8" ht="14.5" thickBot="1" x14ac:dyDescent="0.35">
      <c r="A253" s="52" t="s">
        <v>707</v>
      </c>
      <c r="B253" s="70">
        <v>22553201</v>
      </c>
      <c r="C253" s="33" t="s">
        <v>404</v>
      </c>
      <c r="D253" s="27">
        <v>1</v>
      </c>
      <c r="E253" s="16"/>
      <c r="F253" s="16"/>
      <c r="G253" s="71"/>
      <c r="H253" s="71">
        <f t="shared" si="3"/>
        <v>0</v>
      </c>
    </row>
    <row r="254" spans="1:8" ht="14.5" thickBot="1" x14ac:dyDescent="0.35">
      <c r="A254" s="52" t="s">
        <v>708</v>
      </c>
      <c r="B254" s="70">
        <v>225190</v>
      </c>
      <c r="C254" s="33" t="s">
        <v>405</v>
      </c>
      <c r="D254" s="27">
        <v>2</v>
      </c>
      <c r="E254" s="16"/>
      <c r="F254" s="16"/>
      <c r="G254" s="71"/>
      <c r="H254" s="71">
        <f t="shared" si="3"/>
        <v>0</v>
      </c>
    </row>
    <row r="255" spans="1:8" ht="14.5" thickBot="1" x14ac:dyDescent="0.35">
      <c r="A255" s="52" t="s">
        <v>709</v>
      </c>
      <c r="B255" s="70">
        <v>220593</v>
      </c>
      <c r="C255" s="33" t="s">
        <v>406</v>
      </c>
      <c r="D255" s="27">
        <v>2</v>
      </c>
      <c r="E255" s="16"/>
      <c r="F255" s="16"/>
      <c r="G255" s="71"/>
      <c r="H255" s="71">
        <f t="shared" si="3"/>
        <v>0</v>
      </c>
    </row>
    <row r="256" spans="1:8" ht="14.5" thickBot="1" x14ac:dyDescent="0.35">
      <c r="A256" s="52" t="s">
        <v>710</v>
      </c>
      <c r="B256" s="70">
        <v>220399</v>
      </c>
      <c r="C256" s="33" t="s">
        <v>407</v>
      </c>
      <c r="D256" s="27">
        <v>2</v>
      </c>
      <c r="E256" s="16"/>
      <c r="F256" s="16"/>
      <c r="G256" s="71"/>
      <c r="H256" s="71">
        <f t="shared" si="3"/>
        <v>0</v>
      </c>
    </row>
    <row r="257" spans="1:8" ht="14.5" thickBot="1" x14ac:dyDescent="0.35">
      <c r="A257" s="52" t="s">
        <v>711</v>
      </c>
      <c r="B257" s="70">
        <v>220400</v>
      </c>
      <c r="C257" s="33" t="s">
        <v>408</v>
      </c>
      <c r="D257" s="27">
        <v>2</v>
      </c>
      <c r="E257" s="16"/>
      <c r="F257" s="16"/>
      <c r="G257" s="71"/>
      <c r="H257" s="71">
        <f t="shared" si="3"/>
        <v>0</v>
      </c>
    </row>
    <row r="258" spans="1:8" ht="14.5" thickBot="1" x14ac:dyDescent="0.35">
      <c r="A258" s="52" t="s">
        <v>712</v>
      </c>
      <c r="B258" s="70">
        <v>220374</v>
      </c>
      <c r="C258" s="33" t="s">
        <v>409</v>
      </c>
      <c r="D258" s="27">
        <v>2</v>
      </c>
      <c r="E258" s="16"/>
      <c r="F258" s="16"/>
      <c r="G258" s="71"/>
      <c r="H258" s="71">
        <f t="shared" si="3"/>
        <v>0</v>
      </c>
    </row>
    <row r="259" spans="1:8" ht="14.5" thickBot="1" x14ac:dyDescent="0.35">
      <c r="A259" s="52" t="s">
        <v>713</v>
      </c>
      <c r="B259" s="70">
        <v>220375</v>
      </c>
      <c r="C259" s="33" t="s">
        <v>410</v>
      </c>
      <c r="D259" s="27">
        <v>2</v>
      </c>
      <c r="E259" s="16"/>
      <c r="F259" s="16"/>
      <c r="G259" s="71"/>
      <c r="H259" s="71">
        <f t="shared" si="3"/>
        <v>0</v>
      </c>
    </row>
    <row r="260" spans="1:8" ht="14.5" thickBot="1" x14ac:dyDescent="0.35">
      <c r="A260" s="52" t="s">
        <v>714</v>
      </c>
      <c r="B260" s="70">
        <v>225048</v>
      </c>
      <c r="C260" s="33" t="s">
        <v>411</v>
      </c>
      <c r="D260" s="27">
        <v>2</v>
      </c>
      <c r="E260" s="16"/>
      <c r="F260" s="16"/>
      <c r="G260" s="71"/>
      <c r="H260" s="71">
        <f t="shared" si="3"/>
        <v>0</v>
      </c>
    </row>
    <row r="261" spans="1:8" ht="14.5" thickBot="1" x14ac:dyDescent="0.35">
      <c r="A261" s="52" t="s">
        <v>715</v>
      </c>
      <c r="B261" s="70">
        <v>225121</v>
      </c>
      <c r="C261" s="33" t="s">
        <v>412</v>
      </c>
      <c r="D261" s="27">
        <v>2</v>
      </c>
      <c r="E261" s="16"/>
      <c r="F261" s="16"/>
      <c r="G261" s="71"/>
      <c r="H261" s="71">
        <f t="shared" si="3"/>
        <v>0</v>
      </c>
    </row>
    <row r="262" spans="1:8" ht="14.5" thickBot="1" x14ac:dyDescent="0.35">
      <c r="A262" s="52" t="s">
        <v>716</v>
      </c>
      <c r="B262" s="70">
        <v>220880</v>
      </c>
      <c r="C262" s="33" t="s">
        <v>406</v>
      </c>
      <c r="D262" s="27">
        <v>2</v>
      </c>
      <c r="E262" s="16"/>
      <c r="F262" s="16"/>
      <c r="G262" s="71"/>
      <c r="H262" s="71">
        <f t="shared" si="3"/>
        <v>0</v>
      </c>
    </row>
    <row r="263" spans="1:8" ht="14.5" thickBot="1" x14ac:dyDescent="0.35">
      <c r="A263" s="52" t="s">
        <v>717</v>
      </c>
      <c r="B263" s="70">
        <v>220376</v>
      </c>
      <c r="C263" s="33" t="s">
        <v>312</v>
      </c>
      <c r="D263" s="27">
        <v>2</v>
      </c>
      <c r="E263" s="16"/>
      <c r="F263" s="16"/>
      <c r="G263" s="71"/>
      <c r="H263" s="71">
        <f t="shared" si="3"/>
        <v>0</v>
      </c>
    </row>
    <row r="264" spans="1:8" ht="14.5" thickBot="1" x14ac:dyDescent="0.35">
      <c r="A264" s="52" t="s">
        <v>718</v>
      </c>
      <c r="B264" s="70">
        <v>225430</v>
      </c>
      <c r="C264" s="33" t="s">
        <v>312</v>
      </c>
      <c r="D264" s="27">
        <v>2</v>
      </c>
      <c r="E264" s="16"/>
      <c r="F264" s="16"/>
      <c r="G264" s="71"/>
      <c r="H264" s="71">
        <f t="shared" si="3"/>
        <v>0</v>
      </c>
    </row>
    <row r="265" spans="1:8" ht="14.5" thickBot="1" x14ac:dyDescent="0.35">
      <c r="A265" s="52" t="s">
        <v>719</v>
      </c>
      <c r="B265" s="70">
        <v>225241</v>
      </c>
      <c r="C265" s="33" t="s">
        <v>312</v>
      </c>
      <c r="D265" s="27">
        <v>2</v>
      </c>
      <c r="E265" s="16"/>
      <c r="F265" s="16"/>
      <c r="G265" s="71"/>
      <c r="H265" s="71">
        <f t="shared" si="3"/>
        <v>0</v>
      </c>
    </row>
    <row r="266" spans="1:8" ht="14.5" thickBot="1" x14ac:dyDescent="0.35">
      <c r="A266" s="52" t="s">
        <v>720</v>
      </c>
      <c r="B266" s="70">
        <v>225779</v>
      </c>
      <c r="C266" s="33" t="s">
        <v>312</v>
      </c>
      <c r="D266" s="27">
        <v>2</v>
      </c>
      <c r="E266" s="16"/>
      <c r="F266" s="16"/>
      <c r="G266" s="71"/>
      <c r="H266" s="71">
        <f t="shared" si="3"/>
        <v>0</v>
      </c>
    </row>
    <row r="267" spans="1:8" ht="14.5" thickBot="1" x14ac:dyDescent="0.35">
      <c r="A267" s="52" t="s">
        <v>721</v>
      </c>
      <c r="B267" s="70">
        <v>225462</v>
      </c>
      <c r="C267" s="33" t="s">
        <v>312</v>
      </c>
      <c r="D267" s="27">
        <v>2</v>
      </c>
      <c r="E267" s="16"/>
      <c r="F267" s="16"/>
      <c r="G267" s="71"/>
      <c r="H267" s="71">
        <f t="shared" si="3"/>
        <v>0</v>
      </c>
    </row>
    <row r="268" spans="1:8" ht="14.5" thickBot="1" x14ac:dyDescent="0.35">
      <c r="A268" s="52" t="s">
        <v>722</v>
      </c>
      <c r="B268" s="70">
        <v>220174</v>
      </c>
      <c r="C268" s="33" t="s">
        <v>413</v>
      </c>
      <c r="D268" s="27">
        <v>2</v>
      </c>
      <c r="E268" s="16"/>
      <c r="F268" s="16"/>
      <c r="G268" s="71"/>
      <c r="H268" s="71">
        <f t="shared" si="3"/>
        <v>0</v>
      </c>
    </row>
    <row r="269" spans="1:8" ht="14.5" thickBot="1" x14ac:dyDescent="0.35">
      <c r="A269" s="52" t="s">
        <v>723</v>
      </c>
      <c r="B269" s="70">
        <v>220222</v>
      </c>
      <c r="C269" s="33" t="s">
        <v>414</v>
      </c>
      <c r="D269" s="27">
        <v>2</v>
      </c>
      <c r="E269" s="16"/>
      <c r="F269" s="16"/>
      <c r="G269" s="71"/>
      <c r="H269" s="71">
        <f t="shared" si="3"/>
        <v>0</v>
      </c>
    </row>
    <row r="270" spans="1:8" ht="14.5" thickBot="1" x14ac:dyDescent="0.35">
      <c r="A270" s="52" t="s">
        <v>724</v>
      </c>
      <c r="B270" s="70">
        <v>220185</v>
      </c>
      <c r="C270" s="33" t="s">
        <v>415</v>
      </c>
      <c r="D270" s="27">
        <v>2</v>
      </c>
      <c r="E270" s="16"/>
      <c r="F270" s="16"/>
      <c r="G270" s="71"/>
      <c r="H270" s="71">
        <f t="shared" si="3"/>
        <v>0</v>
      </c>
    </row>
    <row r="271" spans="1:8" ht="14.5" thickBot="1" x14ac:dyDescent="0.35">
      <c r="A271" s="52" t="s">
        <v>725</v>
      </c>
      <c r="B271" s="70">
        <v>225533</v>
      </c>
      <c r="C271" s="33" t="s">
        <v>416</v>
      </c>
      <c r="D271" s="27">
        <v>2</v>
      </c>
      <c r="E271" s="16"/>
      <c r="F271" s="16"/>
      <c r="G271" s="71"/>
      <c r="H271" s="71">
        <f t="shared" si="3"/>
        <v>0</v>
      </c>
    </row>
    <row r="272" spans="1:8" ht="14.5" thickBot="1" x14ac:dyDescent="0.35">
      <c r="A272" s="52" t="s">
        <v>726</v>
      </c>
      <c r="B272" s="70">
        <v>225059</v>
      </c>
      <c r="C272" s="33" t="s">
        <v>417</v>
      </c>
      <c r="D272" s="27">
        <v>2</v>
      </c>
      <c r="E272" s="16"/>
      <c r="F272" s="16"/>
      <c r="G272" s="71"/>
      <c r="H272" s="71">
        <f t="shared" si="3"/>
        <v>0</v>
      </c>
    </row>
    <row r="273" spans="1:8" ht="14.5" thickBot="1" x14ac:dyDescent="0.35">
      <c r="A273" s="52" t="s">
        <v>727</v>
      </c>
      <c r="B273" s="70">
        <v>225716</v>
      </c>
      <c r="C273" s="33" t="s">
        <v>418</v>
      </c>
      <c r="D273" s="27">
        <v>2</v>
      </c>
      <c r="E273" s="16"/>
      <c r="F273" s="16"/>
      <c r="G273" s="71"/>
      <c r="H273" s="71">
        <f t="shared" si="3"/>
        <v>0</v>
      </c>
    </row>
    <row r="274" spans="1:8" ht="14.5" thickBot="1" x14ac:dyDescent="0.35">
      <c r="A274" s="52" t="s">
        <v>728</v>
      </c>
      <c r="B274" s="70" t="s">
        <v>327</v>
      </c>
      <c r="C274" s="33" t="s">
        <v>419</v>
      </c>
      <c r="D274" s="27">
        <v>20</v>
      </c>
      <c r="E274" s="16"/>
      <c r="F274" s="16"/>
      <c r="G274" s="71"/>
      <c r="H274" s="71">
        <f t="shared" si="3"/>
        <v>0</v>
      </c>
    </row>
    <row r="275" spans="1:8" ht="14.5" thickBot="1" x14ac:dyDescent="0.35">
      <c r="A275" s="52" t="s">
        <v>729</v>
      </c>
      <c r="B275" s="70" t="s">
        <v>420</v>
      </c>
      <c r="C275" s="33" t="s">
        <v>421</v>
      </c>
      <c r="D275" s="27">
        <v>10</v>
      </c>
      <c r="E275" s="16"/>
      <c r="F275" s="16"/>
      <c r="G275" s="71"/>
      <c r="H275" s="71">
        <f t="shared" si="3"/>
        <v>0</v>
      </c>
    </row>
    <row r="276" spans="1:8" ht="14.5" thickBot="1" x14ac:dyDescent="0.35">
      <c r="A276" s="52" t="s">
        <v>730</v>
      </c>
      <c r="B276" s="70" t="s">
        <v>327</v>
      </c>
      <c r="C276" s="33" t="s">
        <v>422</v>
      </c>
      <c r="D276" s="27">
        <v>3</v>
      </c>
      <c r="E276" s="16"/>
      <c r="F276" s="16"/>
      <c r="G276" s="71"/>
      <c r="H276" s="71">
        <f t="shared" ref="H276:H277" si="4">D276*G276</f>
        <v>0</v>
      </c>
    </row>
    <row r="277" spans="1:8" ht="14.5" thickBot="1" x14ac:dyDescent="0.35">
      <c r="A277" s="52" t="s">
        <v>731</v>
      </c>
      <c r="B277" s="70" t="s">
        <v>327</v>
      </c>
      <c r="C277" s="33" t="s">
        <v>423</v>
      </c>
      <c r="D277" s="27">
        <v>3</v>
      </c>
      <c r="E277" s="16"/>
      <c r="F277" s="16"/>
      <c r="G277" s="71"/>
      <c r="H277" s="71">
        <f t="shared" si="4"/>
        <v>0</v>
      </c>
    </row>
    <row r="278" spans="1:8" ht="14.5" thickBot="1" x14ac:dyDescent="0.35">
      <c r="A278" s="67" t="s">
        <v>874</v>
      </c>
      <c r="H278" s="76">
        <f>SUM(H212:H277)</f>
        <v>0</v>
      </c>
    </row>
    <row r="279" spans="1:8" ht="14.5" thickBot="1" x14ac:dyDescent="0.35"/>
    <row r="280" spans="1:8" ht="14.5" thickBot="1" x14ac:dyDescent="0.35">
      <c r="A280" s="4" t="s">
        <v>424</v>
      </c>
      <c r="B280" s="5"/>
      <c r="C280" s="5"/>
      <c r="D280" s="5"/>
      <c r="E280" s="5"/>
      <c r="F280" s="5"/>
      <c r="G280" s="5"/>
      <c r="H280" s="6"/>
    </row>
    <row r="281" spans="1:8" ht="14.5" thickBot="1" x14ac:dyDescent="0.35">
      <c r="A281" s="18" t="s">
        <v>345</v>
      </c>
      <c r="B281" s="19" t="s">
        <v>346</v>
      </c>
      <c r="C281" s="20"/>
      <c r="D281" s="20" t="s">
        <v>349</v>
      </c>
      <c r="E281" s="83" t="s">
        <v>350</v>
      </c>
      <c r="F281" s="84"/>
      <c r="G281" s="20" t="s">
        <v>351</v>
      </c>
      <c r="H281" s="20" t="s">
        <v>354</v>
      </c>
    </row>
    <row r="282" spans="1:8" ht="14.5" thickBot="1" x14ac:dyDescent="0.35">
      <c r="A282" s="18" t="s">
        <v>1</v>
      </c>
      <c r="B282" s="21" t="s">
        <v>2</v>
      </c>
      <c r="C282" s="20"/>
      <c r="D282" s="20" t="s">
        <v>347</v>
      </c>
      <c r="E282" s="22" t="s">
        <v>3</v>
      </c>
      <c r="F282" s="23"/>
      <c r="G282" s="20" t="s">
        <v>348</v>
      </c>
      <c r="H282" s="20" t="s">
        <v>352</v>
      </c>
    </row>
    <row r="283" spans="1:8" ht="112.5" thickBot="1" x14ac:dyDescent="0.35">
      <c r="A283" s="18" t="s">
        <v>4</v>
      </c>
      <c r="B283" s="20" t="s">
        <v>5</v>
      </c>
      <c r="C283" s="20" t="s">
        <v>6</v>
      </c>
      <c r="D283" s="20"/>
      <c r="E283" s="20" t="s">
        <v>5</v>
      </c>
      <c r="F283" s="20" t="s">
        <v>6</v>
      </c>
      <c r="G283" s="24" t="s">
        <v>353</v>
      </c>
      <c r="H283" s="24" t="s">
        <v>353</v>
      </c>
    </row>
    <row r="284" spans="1:8" ht="14.5" thickBot="1" x14ac:dyDescent="0.35">
      <c r="A284" s="51" t="s">
        <v>663</v>
      </c>
      <c r="B284" s="70">
        <v>1373069</v>
      </c>
      <c r="C284" s="33" t="s">
        <v>343</v>
      </c>
      <c r="D284" s="27">
        <v>3</v>
      </c>
      <c r="E284" s="39"/>
      <c r="F284" s="40"/>
      <c r="G284" s="74"/>
      <c r="H284" s="71">
        <f>D284*G284</f>
        <v>0</v>
      </c>
    </row>
    <row r="285" spans="1:8" ht="14.5" thickBot="1" x14ac:dyDescent="0.35">
      <c r="A285" s="51" t="s">
        <v>664</v>
      </c>
      <c r="B285" s="70">
        <v>1764944</v>
      </c>
      <c r="C285" s="33" t="s">
        <v>359</v>
      </c>
      <c r="D285" s="27">
        <v>3</v>
      </c>
      <c r="E285" s="39"/>
      <c r="F285" s="40"/>
      <c r="G285" s="74"/>
      <c r="H285" s="71">
        <f t="shared" ref="H285:H347" si="5">D285*G285</f>
        <v>0</v>
      </c>
    </row>
    <row r="286" spans="1:8" ht="14.5" thickBot="1" x14ac:dyDescent="0.35">
      <c r="A286" s="51" t="s">
        <v>665</v>
      </c>
      <c r="B286" s="70">
        <v>3397018170</v>
      </c>
      <c r="C286" s="33" t="s">
        <v>425</v>
      </c>
      <c r="D286" s="27">
        <v>2</v>
      </c>
      <c r="E286" s="39"/>
      <c r="F286" s="40"/>
      <c r="G286" s="74"/>
      <c r="H286" s="71">
        <f t="shared" si="5"/>
        <v>0</v>
      </c>
    </row>
    <row r="287" spans="1:8" ht="14.5" thickBot="1" x14ac:dyDescent="0.35">
      <c r="A287" s="51" t="s">
        <v>666</v>
      </c>
      <c r="B287" s="70">
        <v>6562790362</v>
      </c>
      <c r="C287" s="33" t="s">
        <v>426</v>
      </c>
      <c r="D287" s="27">
        <v>2</v>
      </c>
      <c r="E287" s="39"/>
      <c r="F287" s="40"/>
      <c r="G287" s="74"/>
      <c r="H287" s="71">
        <f t="shared" si="5"/>
        <v>0</v>
      </c>
    </row>
    <row r="288" spans="1:8" ht="14.5" thickBot="1" x14ac:dyDescent="0.35">
      <c r="A288" s="51" t="s">
        <v>667</v>
      </c>
      <c r="B288" s="70">
        <v>51055006073</v>
      </c>
      <c r="C288" s="33" t="s">
        <v>343</v>
      </c>
      <c r="D288" s="27">
        <v>2</v>
      </c>
      <c r="E288" s="39"/>
      <c r="F288" s="40"/>
      <c r="G288" s="74"/>
      <c r="H288" s="71">
        <f t="shared" si="5"/>
        <v>0</v>
      </c>
    </row>
    <row r="289" spans="1:8" ht="14.5" thickBot="1" x14ac:dyDescent="0.35">
      <c r="A289" s="51" t="s">
        <v>668</v>
      </c>
      <c r="B289" s="70">
        <v>51125030061</v>
      </c>
      <c r="C289" s="33" t="s">
        <v>359</v>
      </c>
      <c r="D289" s="27">
        <v>2</v>
      </c>
      <c r="E289" s="39"/>
      <c r="F289" s="40"/>
      <c r="G289" s="74"/>
      <c r="H289" s="71">
        <f t="shared" si="5"/>
        <v>0</v>
      </c>
    </row>
    <row r="290" spans="1:8" ht="14.5" thickBot="1" x14ac:dyDescent="0.35">
      <c r="A290" s="51" t="s">
        <v>669</v>
      </c>
      <c r="B290" s="70">
        <v>81084050018</v>
      </c>
      <c r="C290" s="33" t="s">
        <v>357</v>
      </c>
      <c r="D290" s="27">
        <v>2</v>
      </c>
      <c r="E290" s="39"/>
      <c r="F290" s="40"/>
      <c r="G290" s="74"/>
      <c r="H290" s="71">
        <f t="shared" si="5"/>
        <v>0</v>
      </c>
    </row>
    <row r="291" spans="1:8" ht="14.5" thickBot="1" x14ac:dyDescent="0.35">
      <c r="A291" s="51" t="s">
        <v>670</v>
      </c>
      <c r="B291" s="70">
        <v>81251016596</v>
      </c>
      <c r="C291" s="33" t="s">
        <v>427</v>
      </c>
      <c r="D291" s="27">
        <v>1</v>
      </c>
      <c r="E291" s="39"/>
      <c r="F291" s="40"/>
      <c r="G291" s="74"/>
      <c r="H291" s="71">
        <f t="shared" si="5"/>
        <v>0</v>
      </c>
    </row>
    <row r="292" spans="1:8" ht="14.5" thickBot="1" x14ac:dyDescent="0.35">
      <c r="A292" s="51" t="s">
        <v>673</v>
      </c>
      <c r="B292" s="70">
        <v>81521550043</v>
      </c>
      <c r="C292" s="33" t="s">
        <v>428</v>
      </c>
      <c r="D292" s="27">
        <v>1</v>
      </c>
      <c r="E292" s="39"/>
      <c r="F292" s="40"/>
      <c r="G292" s="74"/>
      <c r="H292" s="71">
        <f t="shared" si="5"/>
        <v>0</v>
      </c>
    </row>
    <row r="293" spans="1:8" ht="14.5" thickBot="1" x14ac:dyDescent="0.35">
      <c r="A293" s="51" t="s">
        <v>674</v>
      </c>
      <c r="B293" s="70">
        <v>81619100029</v>
      </c>
      <c r="C293" s="33" t="s">
        <v>13</v>
      </c>
      <c r="D293" s="27">
        <v>2</v>
      </c>
      <c r="E293" s="39"/>
      <c r="F293" s="40"/>
      <c r="G293" s="74"/>
      <c r="H293" s="71">
        <f t="shared" si="5"/>
        <v>0</v>
      </c>
    </row>
    <row r="294" spans="1:8" ht="14.5" thickBot="1" x14ac:dyDescent="0.35">
      <c r="A294" s="51" t="s">
        <v>675</v>
      </c>
      <c r="B294" s="70">
        <v>85125010003</v>
      </c>
      <c r="C294" s="33" t="s">
        <v>359</v>
      </c>
      <c r="D294" s="27">
        <v>2</v>
      </c>
      <c r="E294" s="39"/>
      <c r="F294" s="40"/>
      <c r="G294" s="74"/>
      <c r="H294" s="71">
        <f t="shared" si="5"/>
        <v>0</v>
      </c>
    </row>
    <row r="295" spans="1:8" ht="14.5" thickBot="1" x14ac:dyDescent="0.35">
      <c r="A295" s="51" t="s">
        <v>676</v>
      </c>
      <c r="B295" s="73" t="s">
        <v>429</v>
      </c>
      <c r="C295" s="33" t="s">
        <v>430</v>
      </c>
      <c r="D295" s="34">
        <v>2</v>
      </c>
      <c r="E295" s="39"/>
      <c r="F295" s="40"/>
      <c r="G295" s="74"/>
      <c r="H295" s="71">
        <f t="shared" si="5"/>
        <v>0</v>
      </c>
    </row>
    <row r="296" spans="1:8" ht="14.5" thickBot="1" x14ac:dyDescent="0.35">
      <c r="A296" s="51" t="s">
        <v>677</v>
      </c>
      <c r="B296" s="73" t="s">
        <v>431</v>
      </c>
      <c r="C296" s="16" t="s">
        <v>432</v>
      </c>
      <c r="D296" s="27">
        <v>1</v>
      </c>
      <c r="E296" s="39"/>
      <c r="F296" s="40"/>
      <c r="G296" s="74"/>
      <c r="H296" s="71">
        <f t="shared" si="5"/>
        <v>0</v>
      </c>
    </row>
    <row r="297" spans="1:8" ht="14.5" thickBot="1" x14ac:dyDescent="0.35">
      <c r="A297" s="51" t="s">
        <v>678</v>
      </c>
      <c r="B297" s="73" t="s">
        <v>433</v>
      </c>
      <c r="C297" s="33" t="s">
        <v>434</v>
      </c>
      <c r="D297" s="34">
        <v>1</v>
      </c>
      <c r="E297" s="39"/>
      <c r="F297" s="40"/>
      <c r="G297" s="74"/>
      <c r="H297" s="71">
        <f t="shared" si="5"/>
        <v>0</v>
      </c>
    </row>
    <row r="298" spans="1:8" ht="14.5" thickBot="1" x14ac:dyDescent="0.35">
      <c r="A298" s="51" t="s">
        <v>679</v>
      </c>
      <c r="B298" s="73" t="s">
        <v>435</v>
      </c>
      <c r="C298" s="33" t="s">
        <v>436</v>
      </c>
      <c r="D298" s="34">
        <v>1</v>
      </c>
      <c r="E298" s="39"/>
      <c r="F298" s="40"/>
      <c r="G298" s="74"/>
      <c r="H298" s="71">
        <f t="shared" si="5"/>
        <v>0</v>
      </c>
    </row>
    <row r="299" spans="1:8" ht="14.5" thickBot="1" x14ac:dyDescent="0.35">
      <c r="A299" s="51" t="s">
        <v>680</v>
      </c>
      <c r="B299" s="73" t="s">
        <v>437</v>
      </c>
      <c r="C299" s="33" t="s">
        <v>438</v>
      </c>
      <c r="D299" s="34">
        <v>1</v>
      </c>
      <c r="E299" s="39"/>
      <c r="F299" s="40"/>
      <c r="G299" s="74"/>
      <c r="H299" s="71">
        <f t="shared" si="5"/>
        <v>0</v>
      </c>
    </row>
    <row r="300" spans="1:8" ht="14.5" thickBot="1" x14ac:dyDescent="0.35">
      <c r="A300" s="51" t="s">
        <v>681</v>
      </c>
      <c r="B300" s="73" t="s">
        <v>439</v>
      </c>
      <c r="C300" s="16" t="s">
        <v>440</v>
      </c>
      <c r="D300" s="27">
        <v>1</v>
      </c>
      <c r="E300" s="39"/>
      <c r="F300" s="40"/>
      <c r="G300" s="74"/>
      <c r="H300" s="71">
        <f t="shared" si="5"/>
        <v>0</v>
      </c>
    </row>
    <row r="301" spans="1:8" ht="14.5" thickBot="1" x14ac:dyDescent="0.35">
      <c r="A301" s="51" t="s">
        <v>682</v>
      </c>
      <c r="B301" s="73" t="s">
        <v>441</v>
      </c>
      <c r="C301" s="33" t="s">
        <v>442</v>
      </c>
      <c r="D301" s="34">
        <v>1</v>
      </c>
      <c r="E301" s="39"/>
      <c r="F301" s="40"/>
      <c r="G301" s="74"/>
      <c r="H301" s="71">
        <f t="shared" si="5"/>
        <v>0</v>
      </c>
    </row>
    <row r="302" spans="1:8" ht="14.5" thickBot="1" x14ac:dyDescent="0.35">
      <c r="A302" s="51" t="s">
        <v>683</v>
      </c>
      <c r="B302" s="73" t="s">
        <v>443</v>
      </c>
      <c r="C302" s="33" t="s">
        <v>444</v>
      </c>
      <c r="D302" s="34">
        <v>2</v>
      </c>
      <c r="E302" s="39"/>
      <c r="F302" s="40"/>
      <c r="G302" s="74"/>
      <c r="H302" s="71">
        <f t="shared" si="5"/>
        <v>0</v>
      </c>
    </row>
    <row r="303" spans="1:8" ht="14.5" thickBot="1" x14ac:dyDescent="0.35">
      <c r="A303" s="51" t="s">
        <v>684</v>
      </c>
      <c r="B303" s="73" t="s">
        <v>445</v>
      </c>
      <c r="C303" s="16" t="s">
        <v>446</v>
      </c>
      <c r="D303" s="27">
        <v>1</v>
      </c>
      <c r="E303" s="39"/>
      <c r="F303" s="40"/>
      <c r="G303" s="74"/>
      <c r="H303" s="71">
        <f t="shared" si="5"/>
        <v>0</v>
      </c>
    </row>
    <row r="304" spans="1:8" ht="14.5" thickBot="1" x14ac:dyDescent="0.35">
      <c r="A304" s="51" t="s">
        <v>685</v>
      </c>
      <c r="B304" s="73" t="s">
        <v>447</v>
      </c>
      <c r="C304" s="33" t="s">
        <v>448</v>
      </c>
      <c r="D304" s="34">
        <v>1</v>
      </c>
      <c r="E304" s="39"/>
      <c r="F304" s="40"/>
      <c r="G304" s="74"/>
      <c r="H304" s="71">
        <f t="shared" si="5"/>
        <v>0</v>
      </c>
    </row>
    <row r="305" spans="1:8" ht="14.5" thickBot="1" x14ac:dyDescent="0.35">
      <c r="A305" s="51" t="s">
        <v>686</v>
      </c>
      <c r="B305" s="73" t="s">
        <v>449</v>
      </c>
      <c r="C305" s="33" t="s">
        <v>450</v>
      </c>
      <c r="D305" s="34">
        <v>1</v>
      </c>
      <c r="E305" s="39"/>
      <c r="F305" s="40"/>
      <c r="G305" s="74"/>
      <c r="H305" s="71">
        <f t="shared" si="5"/>
        <v>0</v>
      </c>
    </row>
    <row r="306" spans="1:8" ht="14.5" thickBot="1" x14ac:dyDescent="0.35">
      <c r="A306" s="51" t="s">
        <v>687</v>
      </c>
      <c r="B306" s="73" t="s">
        <v>451</v>
      </c>
      <c r="C306" s="33" t="s">
        <v>452</v>
      </c>
      <c r="D306" s="34">
        <v>1</v>
      </c>
      <c r="E306" s="39"/>
      <c r="F306" s="40"/>
      <c r="G306" s="74"/>
      <c r="H306" s="71">
        <f t="shared" si="5"/>
        <v>0</v>
      </c>
    </row>
    <row r="307" spans="1:8" ht="14.5" thickBot="1" x14ac:dyDescent="0.35">
      <c r="A307" s="51" t="s">
        <v>688</v>
      </c>
      <c r="B307" s="73" t="s">
        <v>453</v>
      </c>
      <c r="C307" s="16" t="s">
        <v>454</v>
      </c>
      <c r="D307" s="27">
        <v>3</v>
      </c>
      <c r="E307" s="39"/>
      <c r="F307" s="40"/>
      <c r="G307" s="74"/>
      <c r="H307" s="71">
        <f t="shared" si="5"/>
        <v>0</v>
      </c>
    </row>
    <row r="308" spans="1:8" ht="14.5" thickBot="1" x14ac:dyDescent="0.35">
      <c r="A308" s="51" t="s">
        <v>689</v>
      </c>
      <c r="B308" s="73" t="s">
        <v>455</v>
      </c>
      <c r="C308" s="33" t="s">
        <v>456</v>
      </c>
      <c r="D308" s="34">
        <v>1</v>
      </c>
      <c r="E308" s="39"/>
      <c r="F308" s="40"/>
      <c r="G308" s="74"/>
      <c r="H308" s="71">
        <f t="shared" si="5"/>
        <v>0</v>
      </c>
    </row>
    <row r="309" spans="1:8" ht="14.5" thickBot="1" x14ac:dyDescent="0.35">
      <c r="A309" s="51" t="s">
        <v>690</v>
      </c>
      <c r="B309" s="73" t="s">
        <v>457</v>
      </c>
      <c r="C309" s="33" t="s">
        <v>458</v>
      </c>
      <c r="D309" s="34">
        <v>1</v>
      </c>
      <c r="E309" s="39"/>
      <c r="F309" s="40"/>
      <c r="G309" s="74"/>
      <c r="H309" s="71">
        <f t="shared" si="5"/>
        <v>0</v>
      </c>
    </row>
    <row r="310" spans="1:8" ht="14.5" thickBot="1" x14ac:dyDescent="0.35">
      <c r="A310" s="51" t="s">
        <v>691</v>
      </c>
      <c r="B310" s="73" t="s">
        <v>459</v>
      </c>
      <c r="C310" s="33" t="s">
        <v>460</v>
      </c>
      <c r="D310" s="34">
        <v>3</v>
      </c>
      <c r="E310" s="39"/>
      <c r="F310" s="40"/>
      <c r="G310" s="74"/>
      <c r="H310" s="71">
        <f t="shared" si="5"/>
        <v>0</v>
      </c>
    </row>
    <row r="311" spans="1:8" ht="14.5" thickBot="1" x14ac:dyDescent="0.35">
      <c r="A311" s="51" t="s">
        <v>692</v>
      </c>
      <c r="B311" s="73" t="s">
        <v>461</v>
      </c>
      <c r="C311" s="16" t="s">
        <v>462</v>
      </c>
      <c r="D311" s="27">
        <v>1</v>
      </c>
      <c r="E311" s="39"/>
      <c r="F311" s="40"/>
      <c r="G311" s="74"/>
      <c r="H311" s="71">
        <f t="shared" si="5"/>
        <v>0</v>
      </c>
    </row>
    <row r="312" spans="1:8" ht="14.5" thickBot="1" x14ac:dyDescent="0.35">
      <c r="A312" s="51" t="s">
        <v>693</v>
      </c>
      <c r="B312" s="73" t="s">
        <v>463</v>
      </c>
      <c r="C312" s="16" t="s">
        <v>464</v>
      </c>
      <c r="D312" s="27">
        <v>9</v>
      </c>
      <c r="E312" s="39"/>
      <c r="F312" s="40"/>
      <c r="G312" s="74"/>
      <c r="H312" s="71">
        <f t="shared" si="5"/>
        <v>0</v>
      </c>
    </row>
    <row r="313" spans="1:8" ht="14.5" thickBot="1" x14ac:dyDescent="0.35">
      <c r="A313" s="51" t="s">
        <v>694</v>
      </c>
      <c r="B313" s="29" t="s">
        <v>465</v>
      </c>
      <c r="C313" s="16" t="s">
        <v>425</v>
      </c>
      <c r="D313" s="27">
        <v>4</v>
      </c>
      <c r="E313" s="39"/>
      <c r="F313" s="40"/>
      <c r="G313" s="74"/>
      <c r="H313" s="71">
        <f t="shared" si="5"/>
        <v>0</v>
      </c>
    </row>
    <row r="314" spans="1:8" ht="14.5" thickBot="1" x14ac:dyDescent="0.35">
      <c r="A314" s="51" t="s">
        <v>695</v>
      </c>
      <c r="B314" s="73" t="s">
        <v>466</v>
      </c>
      <c r="C314" s="33" t="s">
        <v>467</v>
      </c>
      <c r="D314" s="34">
        <v>2</v>
      </c>
      <c r="E314" s="39"/>
      <c r="F314" s="40"/>
      <c r="G314" s="74"/>
      <c r="H314" s="71">
        <f t="shared" si="5"/>
        <v>0</v>
      </c>
    </row>
    <row r="315" spans="1:8" ht="14.5" thickBot="1" x14ac:dyDescent="0.35">
      <c r="A315" s="51" t="s">
        <v>696</v>
      </c>
      <c r="B315" s="73" t="s">
        <v>468</v>
      </c>
      <c r="C315" s="33" t="s">
        <v>469</v>
      </c>
      <c r="D315" s="34">
        <v>2</v>
      </c>
      <c r="E315" s="39"/>
      <c r="F315" s="40"/>
      <c r="G315" s="74"/>
      <c r="H315" s="71">
        <f t="shared" si="5"/>
        <v>0</v>
      </c>
    </row>
    <row r="316" spans="1:8" ht="14.5" thickBot="1" x14ac:dyDescent="0.35">
      <c r="A316" s="51" t="s">
        <v>697</v>
      </c>
      <c r="B316" s="73" t="s">
        <v>470</v>
      </c>
      <c r="C316" s="16" t="s">
        <v>357</v>
      </c>
      <c r="D316" s="27">
        <v>9</v>
      </c>
      <c r="E316" s="39"/>
      <c r="F316" s="40"/>
      <c r="G316" s="74"/>
      <c r="H316" s="71">
        <f t="shared" si="5"/>
        <v>0</v>
      </c>
    </row>
    <row r="317" spans="1:8" ht="14.5" thickBot="1" x14ac:dyDescent="0.35">
      <c r="A317" s="51" t="s">
        <v>698</v>
      </c>
      <c r="B317" s="73" t="s">
        <v>471</v>
      </c>
      <c r="C317" s="33" t="s">
        <v>472</v>
      </c>
      <c r="D317" s="34">
        <v>2</v>
      </c>
      <c r="E317" s="39"/>
      <c r="F317" s="40"/>
      <c r="G317" s="74"/>
      <c r="H317" s="71">
        <f t="shared" si="5"/>
        <v>0</v>
      </c>
    </row>
    <row r="318" spans="1:8" ht="14.5" thickBot="1" x14ac:dyDescent="0.35">
      <c r="A318" s="51" t="s">
        <v>699</v>
      </c>
      <c r="B318" s="73" t="s">
        <v>473</v>
      </c>
      <c r="C318" s="33" t="s">
        <v>474</v>
      </c>
      <c r="D318" s="34">
        <v>2</v>
      </c>
      <c r="E318" s="39"/>
      <c r="F318" s="40"/>
      <c r="G318" s="74"/>
      <c r="H318" s="71">
        <f t="shared" si="5"/>
        <v>0</v>
      </c>
    </row>
    <row r="319" spans="1:8" ht="14.5" thickBot="1" x14ac:dyDescent="0.35">
      <c r="A319" s="51" t="s">
        <v>700</v>
      </c>
      <c r="B319" s="73" t="s">
        <v>475</v>
      </c>
      <c r="C319" s="33" t="s">
        <v>476</v>
      </c>
      <c r="D319" s="34">
        <v>3</v>
      </c>
      <c r="E319" s="39"/>
      <c r="F319" s="40"/>
      <c r="G319" s="74"/>
      <c r="H319" s="71">
        <f t="shared" si="5"/>
        <v>0</v>
      </c>
    </row>
    <row r="320" spans="1:8" ht="14.5" thickBot="1" x14ac:dyDescent="0.35">
      <c r="A320" s="51" t="s">
        <v>701</v>
      </c>
      <c r="B320" s="73" t="s">
        <v>477</v>
      </c>
      <c r="C320" s="33" t="s">
        <v>478</v>
      </c>
      <c r="D320" s="34">
        <v>2</v>
      </c>
      <c r="E320" s="39"/>
      <c r="F320" s="40"/>
      <c r="G320" s="74"/>
      <c r="H320" s="71">
        <f t="shared" si="5"/>
        <v>0</v>
      </c>
    </row>
    <row r="321" spans="1:8" ht="14.5" thickBot="1" x14ac:dyDescent="0.35">
      <c r="A321" s="51" t="s">
        <v>702</v>
      </c>
      <c r="B321" s="73" t="s">
        <v>479</v>
      </c>
      <c r="C321" s="33" t="s">
        <v>480</v>
      </c>
      <c r="D321" s="34">
        <v>2</v>
      </c>
      <c r="E321" s="39"/>
      <c r="F321" s="40"/>
      <c r="G321" s="74"/>
      <c r="H321" s="71">
        <f t="shared" si="5"/>
        <v>0</v>
      </c>
    </row>
    <row r="322" spans="1:8" ht="14.5" thickBot="1" x14ac:dyDescent="0.35">
      <c r="A322" s="51" t="s">
        <v>703</v>
      </c>
      <c r="B322" s="73" t="s">
        <v>481</v>
      </c>
      <c r="C322" s="33" t="s">
        <v>482</v>
      </c>
      <c r="D322" s="34">
        <v>4</v>
      </c>
      <c r="E322" s="39"/>
      <c r="F322" s="40"/>
      <c r="G322" s="74"/>
      <c r="H322" s="71">
        <f t="shared" si="5"/>
        <v>0</v>
      </c>
    </row>
    <row r="323" spans="1:8" ht="14.5" thickBot="1" x14ac:dyDescent="0.35">
      <c r="A323" s="51" t="s">
        <v>704</v>
      </c>
      <c r="B323" s="73" t="s">
        <v>483</v>
      </c>
      <c r="C323" s="33" t="s">
        <v>484</v>
      </c>
      <c r="D323" s="34">
        <v>3</v>
      </c>
      <c r="E323" s="39"/>
      <c r="F323" s="40"/>
      <c r="G323" s="74"/>
      <c r="H323" s="71">
        <f t="shared" si="5"/>
        <v>0</v>
      </c>
    </row>
    <row r="324" spans="1:8" ht="14.5" thickBot="1" x14ac:dyDescent="0.35">
      <c r="A324" s="51" t="s">
        <v>705</v>
      </c>
      <c r="B324" s="73" t="s">
        <v>485</v>
      </c>
      <c r="C324" s="33" t="s">
        <v>486</v>
      </c>
      <c r="D324" s="34">
        <v>3</v>
      </c>
      <c r="E324" s="39"/>
      <c r="F324" s="40"/>
      <c r="G324" s="74"/>
      <c r="H324" s="71">
        <f t="shared" si="5"/>
        <v>0</v>
      </c>
    </row>
    <row r="325" spans="1:8" ht="14.5" thickBot="1" x14ac:dyDescent="0.35">
      <c r="A325" s="51" t="s">
        <v>706</v>
      </c>
      <c r="B325" s="73" t="s">
        <v>487</v>
      </c>
      <c r="C325" s="16" t="s">
        <v>488</v>
      </c>
      <c r="D325" s="27">
        <v>1</v>
      </c>
      <c r="E325" s="39"/>
      <c r="F325" s="39"/>
      <c r="G325" s="71"/>
      <c r="H325" s="71">
        <f t="shared" si="5"/>
        <v>0</v>
      </c>
    </row>
    <row r="326" spans="1:8" ht="14.5" thickBot="1" x14ac:dyDescent="0.35">
      <c r="A326" s="51" t="s">
        <v>707</v>
      </c>
      <c r="B326" s="73" t="s">
        <v>489</v>
      </c>
      <c r="C326" s="16" t="s">
        <v>440</v>
      </c>
      <c r="D326" s="27">
        <v>1</v>
      </c>
      <c r="E326" s="39"/>
      <c r="F326" s="39"/>
      <c r="G326" s="71"/>
      <c r="H326" s="71">
        <f t="shared" si="5"/>
        <v>0</v>
      </c>
    </row>
    <row r="327" spans="1:8" ht="14.5" thickBot="1" x14ac:dyDescent="0.35">
      <c r="A327" s="51" t="s">
        <v>708</v>
      </c>
      <c r="B327" s="73" t="s">
        <v>490</v>
      </c>
      <c r="C327" s="16" t="s">
        <v>491</v>
      </c>
      <c r="D327" s="27">
        <v>1</v>
      </c>
      <c r="E327" s="39"/>
      <c r="F327" s="39"/>
      <c r="G327" s="71"/>
      <c r="H327" s="71">
        <f t="shared" si="5"/>
        <v>0</v>
      </c>
    </row>
    <row r="328" spans="1:8" ht="14.5" thickBot="1" x14ac:dyDescent="0.35">
      <c r="A328" s="51" t="s">
        <v>709</v>
      </c>
      <c r="B328" s="73" t="s">
        <v>492</v>
      </c>
      <c r="C328" s="16" t="s">
        <v>493</v>
      </c>
      <c r="D328" s="27">
        <v>1</v>
      </c>
      <c r="E328" s="39"/>
      <c r="F328" s="39"/>
      <c r="G328" s="71"/>
      <c r="H328" s="71">
        <f t="shared" si="5"/>
        <v>0</v>
      </c>
    </row>
    <row r="329" spans="1:8" ht="14.5" thickBot="1" x14ac:dyDescent="0.35">
      <c r="A329" s="51" t="s">
        <v>710</v>
      </c>
      <c r="B329" s="73" t="s">
        <v>494</v>
      </c>
      <c r="C329" s="33" t="s">
        <v>495</v>
      </c>
      <c r="D329" s="34">
        <v>4</v>
      </c>
      <c r="E329" s="39"/>
      <c r="F329" s="39"/>
      <c r="G329" s="71"/>
      <c r="H329" s="71">
        <f t="shared" si="5"/>
        <v>0</v>
      </c>
    </row>
    <row r="330" spans="1:8" ht="14.5" thickBot="1" x14ac:dyDescent="0.35">
      <c r="A330" s="51" t="s">
        <v>711</v>
      </c>
      <c r="B330" s="73" t="s">
        <v>496</v>
      </c>
      <c r="C330" s="33" t="s">
        <v>497</v>
      </c>
      <c r="D330" s="34">
        <v>4</v>
      </c>
      <c r="E330" s="39"/>
      <c r="F330" s="39"/>
      <c r="G330" s="71"/>
      <c r="H330" s="71">
        <f t="shared" si="5"/>
        <v>0</v>
      </c>
    </row>
    <row r="331" spans="1:8" ht="14.5" thickBot="1" x14ac:dyDescent="0.35">
      <c r="A331" s="51" t="s">
        <v>712</v>
      </c>
      <c r="B331" s="73" t="s">
        <v>498</v>
      </c>
      <c r="C331" s="33" t="s">
        <v>499</v>
      </c>
      <c r="D331" s="34">
        <v>1</v>
      </c>
      <c r="E331" s="39"/>
      <c r="F331" s="39"/>
      <c r="G331" s="71"/>
      <c r="H331" s="71">
        <f t="shared" si="5"/>
        <v>0</v>
      </c>
    </row>
    <row r="332" spans="1:8" ht="14.5" thickBot="1" x14ac:dyDescent="0.35">
      <c r="A332" s="51" t="s">
        <v>713</v>
      </c>
      <c r="B332" s="73" t="s">
        <v>500</v>
      </c>
      <c r="C332" s="16" t="s">
        <v>501</v>
      </c>
      <c r="D332" s="27">
        <v>1</v>
      </c>
      <c r="E332" s="39"/>
      <c r="F332" s="39"/>
      <c r="G332" s="71"/>
      <c r="H332" s="71">
        <f t="shared" si="5"/>
        <v>0</v>
      </c>
    </row>
    <row r="333" spans="1:8" ht="14.5" thickBot="1" x14ac:dyDescent="0.35">
      <c r="A333" s="51" t="s">
        <v>714</v>
      </c>
      <c r="B333" s="73" t="s">
        <v>502</v>
      </c>
      <c r="C333" s="16" t="s">
        <v>503</v>
      </c>
      <c r="D333" s="27">
        <v>1</v>
      </c>
      <c r="E333" s="39"/>
      <c r="F333" s="39"/>
      <c r="G333" s="71"/>
      <c r="H333" s="71">
        <f t="shared" si="5"/>
        <v>0</v>
      </c>
    </row>
    <row r="334" spans="1:8" ht="14.5" thickBot="1" x14ac:dyDescent="0.35">
      <c r="A334" s="51" t="s">
        <v>715</v>
      </c>
      <c r="B334" s="73" t="s">
        <v>504</v>
      </c>
      <c r="C334" s="16" t="s">
        <v>505</v>
      </c>
      <c r="D334" s="27">
        <v>1</v>
      </c>
      <c r="E334" s="16"/>
      <c r="F334" s="16"/>
      <c r="G334" s="71"/>
      <c r="H334" s="71">
        <f t="shared" si="5"/>
        <v>0</v>
      </c>
    </row>
    <row r="335" spans="1:8" ht="14.5" thickBot="1" x14ac:dyDescent="0.35">
      <c r="A335" s="51" t="s">
        <v>716</v>
      </c>
      <c r="B335" s="73" t="s">
        <v>506</v>
      </c>
      <c r="C335" s="16" t="s">
        <v>507</v>
      </c>
      <c r="D335" s="27">
        <v>2</v>
      </c>
      <c r="E335" s="16"/>
      <c r="F335" s="16"/>
      <c r="G335" s="71"/>
      <c r="H335" s="71">
        <f t="shared" si="5"/>
        <v>0</v>
      </c>
    </row>
    <row r="336" spans="1:8" ht="14.5" thickBot="1" x14ac:dyDescent="0.35">
      <c r="A336" s="51" t="s">
        <v>717</v>
      </c>
      <c r="B336" s="73" t="s">
        <v>508</v>
      </c>
      <c r="C336" s="16" t="s">
        <v>509</v>
      </c>
      <c r="D336" s="27">
        <v>1</v>
      </c>
      <c r="E336" s="16"/>
      <c r="F336" s="16"/>
      <c r="G336" s="71"/>
      <c r="H336" s="71">
        <f t="shared" si="5"/>
        <v>0</v>
      </c>
    </row>
    <row r="337" spans="1:8" ht="14.5" thickBot="1" x14ac:dyDescent="0.35">
      <c r="A337" s="51" t="s">
        <v>718</v>
      </c>
      <c r="B337" s="73" t="s">
        <v>510</v>
      </c>
      <c r="C337" s="16" t="s">
        <v>511</v>
      </c>
      <c r="D337" s="27">
        <v>1</v>
      </c>
      <c r="E337" s="16"/>
      <c r="F337" s="16"/>
      <c r="G337" s="71"/>
      <c r="H337" s="71">
        <f t="shared" si="5"/>
        <v>0</v>
      </c>
    </row>
    <row r="338" spans="1:8" ht="14.5" thickBot="1" x14ac:dyDescent="0.35">
      <c r="A338" s="51" t="s">
        <v>719</v>
      </c>
      <c r="B338" s="73" t="s">
        <v>512</v>
      </c>
      <c r="C338" s="16" t="s">
        <v>513</v>
      </c>
      <c r="D338" s="27">
        <v>3</v>
      </c>
      <c r="E338" s="16"/>
      <c r="F338" s="16"/>
      <c r="G338" s="71"/>
      <c r="H338" s="71">
        <f t="shared" si="5"/>
        <v>0</v>
      </c>
    </row>
    <row r="339" spans="1:8" ht="14.5" thickBot="1" x14ac:dyDescent="0.35">
      <c r="A339" s="51" t="s">
        <v>720</v>
      </c>
      <c r="B339" s="73" t="s">
        <v>514</v>
      </c>
      <c r="C339" s="16" t="s">
        <v>438</v>
      </c>
      <c r="D339" s="27">
        <v>2</v>
      </c>
      <c r="E339" s="16"/>
      <c r="F339" s="16"/>
      <c r="G339" s="71"/>
      <c r="H339" s="71">
        <f t="shared" si="5"/>
        <v>0</v>
      </c>
    </row>
    <row r="340" spans="1:8" ht="14.5" thickBot="1" x14ac:dyDescent="0.35">
      <c r="A340" s="51" t="s">
        <v>721</v>
      </c>
      <c r="B340" s="73" t="s">
        <v>515</v>
      </c>
      <c r="C340" s="16" t="s">
        <v>516</v>
      </c>
      <c r="D340" s="27">
        <v>1</v>
      </c>
      <c r="E340" s="16"/>
      <c r="F340" s="16"/>
      <c r="G340" s="71"/>
      <c r="H340" s="71">
        <f t="shared" si="5"/>
        <v>0</v>
      </c>
    </row>
    <row r="341" spans="1:8" ht="14.5" thickBot="1" x14ac:dyDescent="0.35">
      <c r="A341" s="51" t="s">
        <v>722</v>
      </c>
      <c r="B341" s="73" t="s">
        <v>517</v>
      </c>
      <c r="C341" s="16" t="s">
        <v>516</v>
      </c>
      <c r="D341" s="27">
        <v>1</v>
      </c>
      <c r="E341" s="16"/>
      <c r="F341" s="16"/>
      <c r="G341" s="71"/>
      <c r="H341" s="71">
        <f t="shared" si="5"/>
        <v>0</v>
      </c>
    </row>
    <row r="342" spans="1:8" ht="14.5" thickBot="1" x14ac:dyDescent="0.35">
      <c r="A342" s="51" t="s">
        <v>723</v>
      </c>
      <c r="B342" s="73" t="s">
        <v>518</v>
      </c>
      <c r="C342" s="16" t="s">
        <v>519</v>
      </c>
      <c r="D342" s="27">
        <v>2</v>
      </c>
      <c r="E342" s="16"/>
      <c r="F342" s="16"/>
      <c r="G342" s="71"/>
      <c r="H342" s="71">
        <f t="shared" si="5"/>
        <v>0</v>
      </c>
    </row>
    <row r="343" spans="1:8" ht="14.5" thickBot="1" x14ac:dyDescent="0.35">
      <c r="A343" s="51" t="s">
        <v>724</v>
      </c>
      <c r="B343" s="73" t="s">
        <v>520</v>
      </c>
      <c r="C343" s="16" t="s">
        <v>359</v>
      </c>
      <c r="D343" s="27">
        <v>3</v>
      </c>
      <c r="E343" s="16"/>
      <c r="F343" s="16"/>
      <c r="G343" s="71"/>
      <c r="H343" s="71">
        <f t="shared" si="5"/>
        <v>0</v>
      </c>
    </row>
    <row r="344" spans="1:8" ht="14.5" thickBot="1" x14ac:dyDescent="0.35">
      <c r="A344" s="51" t="s">
        <v>725</v>
      </c>
      <c r="B344" s="70" t="s">
        <v>327</v>
      </c>
      <c r="C344" s="33" t="s">
        <v>521</v>
      </c>
      <c r="D344" s="27">
        <v>2</v>
      </c>
      <c r="E344" s="16"/>
      <c r="F344" s="16"/>
      <c r="G344" s="71"/>
      <c r="H344" s="71">
        <f t="shared" si="5"/>
        <v>0</v>
      </c>
    </row>
    <row r="345" spans="1:8" ht="14.5" thickBot="1" x14ac:dyDescent="0.35">
      <c r="A345" s="51" t="s">
        <v>726</v>
      </c>
      <c r="B345" s="70" t="s">
        <v>327</v>
      </c>
      <c r="C345" s="33" t="s">
        <v>522</v>
      </c>
      <c r="D345" s="27">
        <v>10</v>
      </c>
      <c r="E345" s="16"/>
      <c r="F345" s="16"/>
      <c r="G345" s="71"/>
      <c r="H345" s="71">
        <f t="shared" si="5"/>
        <v>0</v>
      </c>
    </row>
    <row r="346" spans="1:8" ht="14.5" thickBot="1" x14ac:dyDescent="0.35">
      <c r="A346" s="51" t="s">
        <v>727</v>
      </c>
      <c r="B346" s="70" t="s">
        <v>327</v>
      </c>
      <c r="C346" s="33" t="s">
        <v>523</v>
      </c>
      <c r="D346" s="27">
        <v>40</v>
      </c>
      <c r="E346" s="16"/>
      <c r="F346" s="16"/>
      <c r="G346" s="71"/>
      <c r="H346" s="71">
        <f t="shared" si="5"/>
        <v>0</v>
      </c>
    </row>
    <row r="347" spans="1:8" ht="14.5" thickBot="1" x14ac:dyDescent="0.35">
      <c r="A347" s="51" t="s">
        <v>728</v>
      </c>
      <c r="B347" s="70" t="s">
        <v>327</v>
      </c>
      <c r="C347" s="33" t="s">
        <v>524</v>
      </c>
      <c r="D347" s="27">
        <v>3</v>
      </c>
      <c r="E347" s="16"/>
      <c r="F347" s="16"/>
      <c r="G347" s="71"/>
      <c r="H347" s="71">
        <f t="shared" si="5"/>
        <v>0</v>
      </c>
    </row>
    <row r="348" spans="1:8" ht="14.5" thickBot="1" x14ac:dyDescent="0.35">
      <c r="A348" s="77" t="s">
        <v>875</v>
      </c>
      <c r="B348" s="42"/>
      <c r="C348" s="42"/>
      <c r="D348" s="43"/>
      <c r="E348" s="44"/>
      <c r="F348" s="44"/>
      <c r="G348" s="44"/>
      <c r="H348" s="78">
        <f>SUM(H284:H347)</f>
        <v>0</v>
      </c>
    </row>
    <row r="349" spans="1:8" ht="14.5" thickBot="1" x14ac:dyDescent="0.35">
      <c r="A349" s="41"/>
      <c r="B349" s="42"/>
      <c r="C349" s="42"/>
      <c r="D349" s="43"/>
      <c r="E349" s="44"/>
      <c r="F349" s="44"/>
      <c r="G349" s="44"/>
      <c r="H349" s="16"/>
    </row>
    <row r="350" spans="1:8" ht="14.5" thickBot="1" x14ac:dyDescent="0.35">
      <c r="A350" s="10" t="s">
        <v>525</v>
      </c>
      <c r="B350" s="11"/>
      <c r="C350" s="11"/>
      <c r="D350" s="11"/>
      <c r="E350" s="11"/>
      <c r="F350" s="11"/>
      <c r="G350" s="11"/>
      <c r="H350" s="12"/>
    </row>
    <row r="351" spans="1:8" ht="14.5" thickBot="1" x14ac:dyDescent="0.35">
      <c r="A351" s="18" t="s">
        <v>345</v>
      </c>
      <c r="B351" s="19" t="s">
        <v>346</v>
      </c>
      <c r="C351" s="20"/>
      <c r="D351" s="20" t="s">
        <v>349</v>
      </c>
      <c r="E351" s="83" t="s">
        <v>350</v>
      </c>
      <c r="F351" s="84"/>
      <c r="G351" s="20" t="s">
        <v>351</v>
      </c>
      <c r="H351" s="20" t="s">
        <v>354</v>
      </c>
    </row>
    <row r="352" spans="1:8" ht="14.5" thickBot="1" x14ac:dyDescent="0.35">
      <c r="A352" s="18" t="s">
        <v>1</v>
      </c>
      <c r="B352" s="21" t="s">
        <v>2</v>
      </c>
      <c r="C352" s="20"/>
      <c r="D352" s="20" t="s">
        <v>347</v>
      </c>
      <c r="E352" s="22" t="s">
        <v>3</v>
      </c>
      <c r="F352" s="23"/>
      <c r="G352" s="20" t="s">
        <v>348</v>
      </c>
      <c r="H352" s="20" t="s">
        <v>352</v>
      </c>
    </row>
    <row r="353" spans="1:8" ht="112.5" thickBot="1" x14ac:dyDescent="0.35">
      <c r="A353" s="18" t="s">
        <v>4</v>
      </c>
      <c r="B353" s="20" t="s">
        <v>5</v>
      </c>
      <c r="C353" s="20" t="s">
        <v>6</v>
      </c>
      <c r="D353" s="20"/>
      <c r="E353" s="20" t="s">
        <v>5</v>
      </c>
      <c r="F353" s="20" t="s">
        <v>6</v>
      </c>
      <c r="G353" s="24" t="s">
        <v>353</v>
      </c>
      <c r="H353" s="24" t="s">
        <v>353</v>
      </c>
    </row>
    <row r="354" spans="1:8" ht="14.5" thickBot="1" x14ac:dyDescent="0.35">
      <c r="A354" s="56" t="s">
        <v>663</v>
      </c>
      <c r="B354" s="33" t="s">
        <v>526</v>
      </c>
      <c r="C354" s="33" t="s">
        <v>357</v>
      </c>
      <c r="D354" s="55">
        <v>3</v>
      </c>
      <c r="E354" s="39"/>
      <c r="F354" s="39"/>
      <c r="G354" s="74"/>
      <c r="H354" s="74">
        <f>D354*G354</f>
        <v>0</v>
      </c>
    </row>
    <row r="355" spans="1:8" ht="14.5" thickBot="1" x14ac:dyDescent="0.35">
      <c r="A355" s="56" t="s">
        <v>664</v>
      </c>
      <c r="B355" s="33" t="s">
        <v>527</v>
      </c>
      <c r="C355" s="33" t="s">
        <v>356</v>
      </c>
      <c r="D355" s="55">
        <v>3</v>
      </c>
      <c r="E355" s="39"/>
      <c r="F355" s="39"/>
      <c r="G355" s="74"/>
      <c r="H355" s="74">
        <f t="shared" ref="H355:H376" si="6">D355*G355</f>
        <v>0</v>
      </c>
    </row>
    <row r="356" spans="1:8" ht="14.5" thickBot="1" x14ac:dyDescent="0.35">
      <c r="A356" s="51" t="s">
        <v>665</v>
      </c>
      <c r="B356" s="33" t="s">
        <v>528</v>
      </c>
      <c r="C356" s="33" t="s">
        <v>359</v>
      </c>
      <c r="D356" s="55">
        <v>3</v>
      </c>
      <c r="E356" s="39"/>
      <c r="F356" s="39"/>
      <c r="G356" s="74"/>
      <c r="H356" s="74">
        <f t="shared" si="6"/>
        <v>0</v>
      </c>
    </row>
    <row r="357" spans="1:8" ht="14.5" thickBot="1" x14ac:dyDescent="0.35">
      <c r="A357" s="56" t="s">
        <v>666</v>
      </c>
      <c r="B357" s="33" t="s">
        <v>529</v>
      </c>
      <c r="C357" s="33" t="s">
        <v>530</v>
      </c>
      <c r="D357" s="55">
        <v>3</v>
      </c>
      <c r="E357" s="39"/>
      <c r="F357" s="39"/>
      <c r="G357" s="74"/>
      <c r="H357" s="74">
        <f t="shared" si="6"/>
        <v>0</v>
      </c>
    </row>
    <row r="358" spans="1:8" ht="14.5" thickBot="1" x14ac:dyDescent="0.35">
      <c r="A358" s="56" t="s">
        <v>667</v>
      </c>
      <c r="B358" s="33" t="s">
        <v>531</v>
      </c>
      <c r="C358" s="33" t="s">
        <v>532</v>
      </c>
      <c r="D358" s="55">
        <v>3</v>
      </c>
      <c r="E358" s="39"/>
      <c r="F358" s="39"/>
      <c r="G358" s="74"/>
      <c r="H358" s="74">
        <f t="shared" si="6"/>
        <v>0</v>
      </c>
    </row>
    <row r="359" spans="1:8" ht="14.5" thickBot="1" x14ac:dyDescent="0.35">
      <c r="A359" s="56" t="s">
        <v>668</v>
      </c>
      <c r="B359" s="33" t="s">
        <v>533</v>
      </c>
      <c r="C359" s="33" t="s">
        <v>534</v>
      </c>
      <c r="D359" s="55">
        <v>1</v>
      </c>
      <c r="E359" s="39"/>
      <c r="F359" s="39"/>
      <c r="G359" s="74"/>
      <c r="H359" s="74">
        <f t="shared" si="6"/>
        <v>0</v>
      </c>
    </row>
    <row r="360" spans="1:8" ht="14.5" thickBot="1" x14ac:dyDescent="0.35">
      <c r="A360" s="56" t="s">
        <v>669</v>
      </c>
      <c r="B360" s="33" t="s">
        <v>535</v>
      </c>
      <c r="C360" s="33" t="s">
        <v>536</v>
      </c>
      <c r="D360" s="55">
        <v>1</v>
      </c>
      <c r="E360" s="39"/>
      <c r="F360" s="39"/>
      <c r="G360" s="74"/>
      <c r="H360" s="74">
        <f t="shared" si="6"/>
        <v>0</v>
      </c>
    </row>
    <row r="361" spans="1:8" ht="14.5" thickBot="1" x14ac:dyDescent="0.35">
      <c r="A361" s="56" t="s">
        <v>670</v>
      </c>
      <c r="B361" s="33" t="s">
        <v>537</v>
      </c>
      <c r="C361" s="33" t="s">
        <v>538</v>
      </c>
      <c r="D361" s="55">
        <v>1</v>
      </c>
      <c r="E361" s="39"/>
      <c r="F361" s="39"/>
      <c r="G361" s="74"/>
      <c r="H361" s="74">
        <f t="shared" si="6"/>
        <v>0</v>
      </c>
    </row>
    <row r="362" spans="1:8" ht="14.5" thickBot="1" x14ac:dyDescent="0.35">
      <c r="A362" s="56" t="s">
        <v>673</v>
      </c>
      <c r="B362" s="33" t="s">
        <v>539</v>
      </c>
      <c r="C362" s="33" t="s">
        <v>540</v>
      </c>
      <c r="D362" s="55">
        <v>2</v>
      </c>
      <c r="E362" s="39"/>
      <c r="F362" s="39"/>
      <c r="G362" s="74"/>
      <c r="H362" s="74">
        <f t="shared" si="6"/>
        <v>0</v>
      </c>
    </row>
    <row r="363" spans="1:8" ht="14.5" thickBot="1" x14ac:dyDescent="0.35">
      <c r="A363" s="56" t="s">
        <v>674</v>
      </c>
      <c r="B363" s="33" t="s">
        <v>541</v>
      </c>
      <c r="C363" s="33" t="s">
        <v>542</v>
      </c>
      <c r="D363" s="55">
        <v>2</v>
      </c>
      <c r="E363" s="39"/>
      <c r="F363" s="39"/>
      <c r="G363" s="74"/>
      <c r="H363" s="74">
        <f t="shared" si="6"/>
        <v>0</v>
      </c>
    </row>
    <row r="364" spans="1:8" ht="14.5" thickBot="1" x14ac:dyDescent="0.35">
      <c r="A364" s="56" t="s">
        <v>675</v>
      </c>
      <c r="B364" s="33" t="s">
        <v>543</v>
      </c>
      <c r="C364" s="33" t="s">
        <v>544</v>
      </c>
      <c r="D364" s="55">
        <v>2</v>
      </c>
      <c r="E364" s="39"/>
      <c r="F364" s="39"/>
      <c r="G364" s="74"/>
      <c r="H364" s="74">
        <f t="shared" si="6"/>
        <v>0</v>
      </c>
    </row>
    <row r="365" spans="1:8" ht="14.5" thickBot="1" x14ac:dyDescent="0.35">
      <c r="A365" s="56" t="s">
        <v>676</v>
      </c>
      <c r="B365" s="33" t="s">
        <v>545</v>
      </c>
      <c r="C365" s="33" t="s">
        <v>546</v>
      </c>
      <c r="D365" s="55">
        <v>2</v>
      </c>
      <c r="E365" s="39"/>
      <c r="F365" s="39"/>
      <c r="G365" s="74"/>
      <c r="H365" s="74">
        <f t="shared" si="6"/>
        <v>0</v>
      </c>
    </row>
    <row r="366" spans="1:8" ht="14.5" thickBot="1" x14ac:dyDescent="0.35">
      <c r="A366" s="56" t="s">
        <v>677</v>
      </c>
      <c r="B366" s="33" t="s">
        <v>547</v>
      </c>
      <c r="C366" s="33" t="s">
        <v>548</v>
      </c>
      <c r="D366" s="55">
        <v>2</v>
      </c>
      <c r="E366" s="39"/>
      <c r="F366" s="39"/>
      <c r="G366" s="74"/>
      <c r="H366" s="74">
        <f t="shared" si="6"/>
        <v>0</v>
      </c>
    </row>
    <row r="367" spans="1:8" ht="14.5" thickBot="1" x14ac:dyDescent="0.35">
      <c r="A367" s="56" t="s">
        <v>678</v>
      </c>
      <c r="B367" s="33" t="s">
        <v>327</v>
      </c>
      <c r="C367" s="33" t="s">
        <v>549</v>
      </c>
      <c r="D367" s="55">
        <v>1</v>
      </c>
      <c r="E367" s="39"/>
      <c r="F367" s="39"/>
      <c r="G367" s="74"/>
      <c r="H367" s="74">
        <f t="shared" si="6"/>
        <v>0</v>
      </c>
    </row>
    <row r="368" spans="1:8" ht="14.5" thickBot="1" x14ac:dyDescent="0.35">
      <c r="A368" s="56" t="s">
        <v>679</v>
      </c>
      <c r="B368" s="33" t="s">
        <v>327</v>
      </c>
      <c r="C368" s="33" t="s">
        <v>876</v>
      </c>
      <c r="D368" s="55">
        <v>10</v>
      </c>
      <c r="E368" s="39"/>
      <c r="F368" s="39"/>
      <c r="G368" s="74"/>
      <c r="H368" s="74">
        <f t="shared" si="6"/>
        <v>0</v>
      </c>
    </row>
    <row r="369" spans="1:8" ht="14.5" thickBot="1" x14ac:dyDescent="0.35">
      <c r="A369" s="56" t="s">
        <v>680</v>
      </c>
      <c r="B369" s="33" t="s">
        <v>327</v>
      </c>
      <c r="C369" s="33" t="s">
        <v>877</v>
      </c>
      <c r="D369" s="55">
        <v>3</v>
      </c>
      <c r="E369" s="39"/>
      <c r="F369" s="39"/>
      <c r="G369" s="74"/>
      <c r="H369" s="74">
        <f t="shared" si="6"/>
        <v>0</v>
      </c>
    </row>
    <row r="370" spans="1:8" ht="14.5" thickBot="1" x14ac:dyDescent="0.35">
      <c r="A370" s="56" t="s">
        <v>681</v>
      </c>
      <c r="B370" s="33" t="s">
        <v>327</v>
      </c>
      <c r="C370" s="33" t="s">
        <v>878</v>
      </c>
      <c r="D370" s="55">
        <v>2</v>
      </c>
      <c r="E370" s="39"/>
      <c r="F370" s="39"/>
      <c r="G370" s="74"/>
      <c r="H370" s="74">
        <f t="shared" si="6"/>
        <v>0</v>
      </c>
    </row>
    <row r="371" spans="1:8" ht="14.5" thickBot="1" x14ac:dyDescent="0.35">
      <c r="A371" s="56" t="s">
        <v>682</v>
      </c>
      <c r="B371" s="33" t="s">
        <v>327</v>
      </c>
      <c r="C371" s="33" t="s">
        <v>879</v>
      </c>
      <c r="D371" s="55">
        <v>1</v>
      </c>
      <c r="E371" s="39"/>
      <c r="F371" s="39"/>
      <c r="G371" s="74"/>
      <c r="H371" s="74">
        <f t="shared" si="6"/>
        <v>0</v>
      </c>
    </row>
    <row r="372" spans="1:8" ht="14.5" thickBot="1" x14ac:dyDescent="0.35">
      <c r="A372" s="56" t="s">
        <v>683</v>
      </c>
      <c r="B372" s="33" t="s">
        <v>327</v>
      </c>
      <c r="C372" s="33" t="s">
        <v>880</v>
      </c>
      <c r="D372" s="55">
        <v>10</v>
      </c>
      <c r="E372" s="39"/>
      <c r="F372" s="39"/>
      <c r="G372" s="74"/>
      <c r="H372" s="74">
        <f t="shared" si="6"/>
        <v>0</v>
      </c>
    </row>
    <row r="373" spans="1:8" ht="14.5" thickBot="1" x14ac:dyDescent="0.35">
      <c r="A373" s="56" t="s">
        <v>684</v>
      </c>
      <c r="B373" s="33" t="s">
        <v>327</v>
      </c>
      <c r="C373" s="33" t="s">
        <v>550</v>
      </c>
      <c r="D373" s="55">
        <v>2</v>
      </c>
      <c r="E373" s="39"/>
      <c r="F373" s="39"/>
      <c r="G373" s="74"/>
      <c r="H373" s="74">
        <f t="shared" si="6"/>
        <v>0</v>
      </c>
    </row>
    <row r="374" spans="1:8" ht="14.5" thickBot="1" x14ac:dyDescent="0.35">
      <c r="A374" s="56" t="s">
        <v>685</v>
      </c>
      <c r="B374" s="33" t="s">
        <v>327</v>
      </c>
      <c r="C374" s="33" t="s">
        <v>551</v>
      </c>
      <c r="D374" s="55">
        <v>2</v>
      </c>
      <c r="E374" s="39"/>
      <c r="F374" s="39"/>
      <c r="G374" s="74"/>
      <c r="H374" s="74">
        <f t="shared" si="6"/>
        <v>0</v>
      </c>
    </row>
    <row r="375" spans="1:8" ht="14.5" thickBot="1" x14ac:dyDescent="0.35">
      <c r="A375" s="56" t="s">
        <v>686</v>
      </c>
      <c r="B375" s="33" t="s">
        <v>327</v>
      </c>
      <c r="C375" s="33" t="s">
        <v>552</v>
      </c>
      <c r="D375" s="55">
        <v>5</v>
      </c>
      <c r="E375" s="39"/>
      <c r="F375" s="39"/>
      <c r="G375" s="74"/>
      <c r="H375" s="74">
        <f t="shared" si="6"/>
        <v>0</v>
      </c>
    </row>
    <row r="376" spans="1:8" ht="14.5" thickBot="1" x14ac:dyDescent="0.35">
      <c r="A376" s="56" t="s">
        <v>687</v>
      </c>
      <c r="B376" s="33" t="s">
        <v>327</v>
      </c>
      <c r="C376" s="33" t="s">
        <v>881</v>
      </c>
      <c r="D376" s="79">
        <v>40</v>
      </c>
      <c r="E376" s="39"/>
      <c r="F376" s="39"/>
      <c r="G376" s="74"/>
      <c r="H376" s="74">
        <f t="shared" si="6"/>
        <v>0</v>
      </c>
    </row>
    <row r="377" spans="1:8" ht="14.5" thickBot="1" x14ac:dyDescent="0.35">
      <c r="A377" s="77" t="s">
        <v>882</v>
      </c>
      <c r="H377" s="76">
        <f>SUM(H354:H376)</f>
        <v>0</v>
      </c>
    </row>
    <row r="378" spans="1:8" ht="14.5" thickBot="1" x14ac:dyDescent="0.35"/>
    <row r="379" spans="1:8" ht="14.5" thickBot="1" x14ac:dyDescent="0.35">
      <c r="A379" s="7" t="s">
        <v>553</v>
      </c>
      <c r="B379" s="8"/>
      <c r="C379" s="8"/>
      <c r="D379" s="8"/>
      <c r="E379" s="8"/>
      <c r="F379" s="8"/>
      <c r="G379" s="8"/>
      <c r="H379" s="9"/>
    </row>
    <row r="380" spans="1:8" ht="14.5" thickBot="1" x14ac:dyDescent="0.35">
      <c r="A380" s="18" t="s">
        <v>345</v>
      </c>
      <c r="B380" s="19" t="s">
        <v>346</v>
      </c>
      <c r="C380" s="20"/>
      <c r="D380" s="20" t="s">
        <v>349</v>
      </c>
      <c r="E380" s="83" t="s">
        <v>350</v>
      </c>
      <c r="F380" s="84"/>
      <c r="G380" s="20" t="s">
        <v>351</v>
      </c>
      <c r="H380" s="20" t="s">
        <v>354</v>
      </c>
    </row>
    <row r="381" spans="1:8" ht="14.5" thickBot="1" x14ac:dyDescent="0.35">
      <c r="A381" s="18" t="s">
        <v>1</v>
      </c>
      <c r="B381" s="21" t="s">
        <v>2</v>
      </c>
      <c r="C381" s="20"/>
      <c r="D381" s="20" t="s">
        <v>347</v>
      </c>
      <c r="E381" s="22" t="s">
        <v>3</v>
      </c>
      <c r="F381" s="23"/>
      <c r="G381" s="20" t="s">
        <v>348</v>
      </c>
      <c r="H381" s="20" t="s">
        <v>352</v>
      </c>
    </row>
    <row r="382" spans="1:8" ht="112.5" thickBot="1" x14ac:dyDescent="0.35">
      <c r="A382" s="18" t="s">
        <v>4</v>
      </c>
      <c r="B382" s="20" t="s">
        <v>5</v>
      </c>
      <c r="C382" s="20" t="s">
        <v>6</v>
      </c>
      <c r="D382" s="20"/>
      <c r="E382" s="20" t="s">
        <v>5</v>
      </c>
      <c r="F382" s="20" t="s">
        <v>6</v>
      </c>
      <c r="G382" s="24" t="s">
        <v>353</v>
      </c>
      <c r="H382" s="24" t="s">
        <v>353</v>
      </c>
    </row>
    <row r="383" spans="1:8" ht="14.5" thickBot="1" x14ac:dyDescent="0.35">
      <c r="A383" s="50" t="s">
        <v>663</v>
      </c>
      <c r="B383" s="70">
        <v>39978190</v>
      </c>
      <c r="C383" s="33" t="s">
        <v>554</v>
      </c>
      <c r="D383" s="27">
        <v>1</v>
      </c>
      <c r="E383" s="16"/>
      <c r="F383" s="17"/>
      <c r="G383" s="74"/>
      <c r="H383" s="71">
        <f>D383*G383</f>
        <v>0</v>
      </c>
    </row>
    <row r="384" spans="1:8" ht="14.5" thickBot="1" x14ac:dyDescent="0.35">
      <c r="A384" s="50" t="s">
        <v>664</v>
      </c>
      <c r="B384" s="70" t="s">
        <v>555</v>
      </c>
      <c r="C384" s="33" t="s">
        <v>556</v>
      </c>
      <c r="D384" s="27">
        <v>1</v>
      </c>
      <c r="E384" s="16"/>
      <c r="F384" s="17"/>
      <c r="G384" s="74"/>
      <c r="H384" s="71">
        <f t="shared" ref="H384:H447" si="7">D384*G384</f>
        <v>0</v>
      </c>
    </row>
    <row r="385" spans="1:8" ht="14.5" thickBot="1" x14ac:dyDescent="0.35">
      <c r="A385" s="50" t="s">
        <v>665</v>
      </c>
      <c r="B385" s="70" t="s">
        <v>557</v>
      </c>
      <c r="C385" s="33" t="s">
        <v>558</v>
      </c>
      <c r="D385" s="27">
        <v>1</v>
      </c>
      <c r="E385" s="16"/>
      <c r="F385" s="17"/>
      <c r="G385" s="74"/>
      <c r="H385" s="71">
        <f t="shared" si="7"/>
        <v>0</v>
      </c>
    </row>
    <row r="386" spans="1:8" ht="14.5" thickBot="1" x14ac:dyDescent="0.35">
      <c r="A386" s="50" t="s">
        <v>666</v>
      </c>
      <c r="B386" s="70" t="s">
        <v>559</v>
      </c>
      <c r="C386" s="33" t="s">
        <v>560</v>
      </c>
      <c r="D386" s="27">
        <v>1</v>
      </c>
      <c r="E386" s="16"/>
      <c r="F386" s="17"/>
      <c r="G386" s="74"/>
      <c r="H386" s="71">
        <f t="shared" si="7"/>
        <v>0</v>
      </c>
    </row>
    <row r="387" spans="1:8" ht="14.5" thickBot="1" x14ac:dyDescent="0.35">
      <c r="A387" s="50" t="s">
        <v>667</v>
      </c>
      <c r="B387" s="70" t="s">
        <v>561</v>
      </c>
      <c r="C387" s="33" t="s">
        <v>562</v>
      </c>
      <c r="D387" s="27">
        <v>1</v>
      </c>
      <c r="E387" s="16"/>
      <c r="F387" s="17"/>
      <c r="G387" s="74"/>
      <c r="H387" s="71">
        <f t="shared" si="7"/>
        <v>0</v>
      </c>
    </row>
    <row r="388" spans="1:8" ht="14.5" thickBot="1" x14ac:dyDescent="0.35">
      <c r="A388" s="50" t="s">
        <v>668</v>
      </c>
      <c r="B388" s="70" t="s">
        <v>563</v>
      </c>
      <c r="C388" s="33" t="s">
        <v>564</v>
      </c>
      <c r="D388" s="27">
        <v>2</v>
      </c>
      <c r="E388" s="16"/>
      <c r="F388" s="17"/>
      <c r="G388" s="74"/>
      <c r="H388" s="71">
        <f t="shared" si="7"/>
        <v>0</v>
      </c>
    </row>
    <row r="389" spans="1:8" ht="14.5" thickBot="1" x14ac:dyDescent="0.35">
      <c r="A389" s="50" t="s">
        <v>669</v>
      </c>
      <c r="B389" s="70" t="s">
        <v>565</v>
      </c>
      <c r="C389" s="33" t="s">
        <v>566</v>
      </c>
      <c r="D389" s="27">
        <v>50</v>
      </c>
      <c r="E389" s="16"/>
      <c r="F389" s="17"/>
      <c r="G389" s="74"/>
      <c r="H389" s="71">
        <f t="shared" si="7"/>
        <v>0</v>
      </c>
    </row>
    <row r="390" spans="1:8" ht="14.5" thickBot="1" x14ac:dyDescent="0.35">
      <c r="A390" s="50" t="s">
        <v>670</v>
      </c>
      <c r="B390" s="70">
        <v>9904010</v>
      </c>
      <c r="C390" s="33" t="s">
        <v>380</v>
      </c>
      <c r="D390" s="27">
        <v>1</v>
      </c>
      <c r="E390" s="16"/>
      <c r="F390" s="17"/>
      <c r="G390" s="74"/>
      <c r="H390" s="71">
        <f t="shared" si="7"/>
        <v>0</v>
      </c>
    </row>
    <row r="391" spans="1:8" ht="14.5" thickBot="1" x14ac:dyDescent="0.35">
      <c r="A391" s="50" t="s">
        <v>673</v>
      </c>
      <c r="B391" s="70">
        <v>19875240</v>
      </c>
      <c r="C391" s="33" t="s">
        <v>567</v>
      </c>
      <c r="D391" s="27">
        <v>1</v>
      </c>
      <c r="E391" s="16"/>
      <c r="F391" s="17"/>
      <c r="G391" s="74"/>
      <c r="H391" s="71">
        <f t="shared" si="7"/>
        <v>0</v>
      </c>
    </row>
    <row r="392" spans="1:8" ht="14.5" thickBot="1" x14ac:dyDescent="0.35">
      <c r="A392" s="50" t="s">
        <v>674</v>
      </c>
      <c r="B392" s="70" t="s">
        <v>568</v>
      </c>
      <c r="C392" s="33" t="s">
        <v>569</v>
      </c>
      <c r="D392" s="27">
        <v>20</v>
      </c>
      <c r="E392" s="16"/>
      <c r="F392" s="17"/>
      <c r="G392" s="74"/>
      <c r="H392" s="71">
        <f t="shared" si="7"/>
        <v>0</v>
      </c>
    </row>
    <row r="393" spans="1:8" ht="14.5" thickBot="1" x14ac:dyDescent="0.35">
      <c r="A393" s="50" t="s">
        <v>675</v>
      </c>
      <c r="B393" s="70">
        <v>19900914</v>
      </c>
      <c r="C393" s="33" t="s">
        <v>380</v>
      </c>
      <c r="D393" s="27">
        <v>5</v>
      </c>
      <c r="E393" s="16"/>
      <c r="F393" s="17"/>
      <c r="G393" s="74"/>
      <c r="H393" s="71">
        <f t="shared" si="7"/>
        <v>0</v>
      </c>
    </row>
    <row r="394" spans="1:8" ht="14.5" thickBot="1" x14ac:dyDescent="0.35">
      <c r="A394" s="50" t="s">
        <v>676</v>
      </c>
      <c r="B394" s="70">
        <v>29932996</v>
      </c>
      <c r="C394" s="33" t="s">
        <v>570</v>
      </c>
      <c r="D394" s="27">
        <v>2</v>
      </c>
      <c r="E394" s="16"/>
      <c r="F394" s="17"/>
      <c r="G394" s="74"/>
      <c r="H394" s="71">
        <f t="shared" si="7"/>
        <v>0</v>
      </c>
    </row>
    <row r="395" spans="1:8" ht="14.5" thickBot="1" x14ac:dyDescent="0.35">
      <c r="A395" s="50" t="s">
        <v>677</v>
      </c>
      <c r="B395" s="70">
        <v>29972490</v>
      </c>
      <c r="C395" s="33" t="s">
        <v>554</v>
      </c>
      <c r="D395" s="27">
        <v>1</v>
      </c>
      <c r="E395" s="16"/>
      <c r="F395" s="17"/>
      <c r="G395" s="74"/>
      <c r="H395" s="71">
        <f t="shared" si="7"/>
        <v>0</v>
      </c>
    </row>
    <row r="396" spans="1:8" ht="14.5" thickBot="1" x14ac:dyDescent="0.35">
      <c r="A396" s="50" t="s">
        <v>678</v>
      </c>
      <c r="B396" s="70">
        <v>39978190</v>
      </c>
      <c r="C396" s="33" t="s">
        <v>554</v>
      </c>
      <c r="D396" s="27">
        <v>1</v>
      </c>
      <c r="E396" s="16"/>
      <c r="F396" s="17"/>
      <c r="G396" s="74"/>
      <c r="H396" s="71">
        <f t="shared" si="7"/>
        <v>0</v>
      </c>
    </row>
    <row r="397" spans="1:8" ht="14.5" thickBot="1" x14ac:dyDescent="0.35">
      <c r="A397" s="50" t="s">
        <v>679</v>
      </c>
      <c r="B397" s="70">
        <v>43260400</v>
      </c>
      <c r="C397" s="33" t="s">
        <v>571</v>
      </c>
      <c r="D397" s="27">
        <v>2</v>
      </c>
      <c r="E397" s="16"/>
      <c r="F397" s="17"/>
      <c r="G397" s="74"/>
      <c r="H397" s="71">
        <f t="shared" si="7"/>
        <v>0</v>
      </c>
    </row>
    <row r="398" spans="1:8" ht="14.5" thickBot="1" x14ac:dyDescent="0.35">
      <c r="A398" s="50" t="s">
        <v>680</v>
      </c>
      <c r="B398" s="70">
        <v>44202520</v>
      </c>
      <c r="C398" s="33" t="s">
        <v>572</v>
      </c>
      <c r="D398" s="27">
        <v>2</v>
      </c>
      <c r="E398" s="16"/>
      <c r="F398" s="17"/>
      <c r="G398" s="74"/>
      <c r="H398" s="71">
        <f t="shared" si="7"/>
        <v>0</v>
      </c>
    </row>
    <row r="399" spans="1:8" ht="14.5" thickBot="1" x14ac:dyDescent="0.35">
      <c r="A399" s="50" t="s">
        <v>681</v>
      </c>
      <c r="B399" s="70">
        <v>48206810</v>
      </c>
      <c r="C399" s="33" t="s">
        <v>573</v>
      </c>
      <c r="D399" s="27">
        <v>2</v>
      </c>
      <c r="E399" s="16"/>
      <c r="F399" s="17"/>
      <c r="G399" s="74"/>
      <c r="H399" s="71">
        <f t="shared" si="7"/>
        <v>0</v>
      </c>
    </row>
    <row r="400" spans="1:8" ht="14.5" thickBot="1" x14ac:dyDescent="0.35">
      <c r="A400" s="50" t="s">
        <v>682</v>
      </c>
      <c r="B400" s="70">
        <v>49903512</v>
      </c>
      <c r="C400" s="33" t="s">
        <v>380</v>
      </c>
      <c r="D400" s="27">
        <v>4</v>
      </c>
      <c r="E400" s="16"/>
      <c r="F400" s="17"/>
      <c r="G400" s="74"/>
      <c r="H400" s="71">
        <f t="shared" si="7"/>
        <v>0</v>
      </c>
    </row>
    <row r="401" spans="1:8" ht="14.5" thickBot="1" x14ac:dyDescent="0.35">
      <c r="A401" s="50" t="s">
        <v>683</v>
      </c>
      <c r="B401" s="70">
        <v>54209820</v>
      </c>
      <c r="C401" s="33" t="s">
        <v>574</v>
      </c>
      <c r="D401" s="27">
        <v>4</v>
      </c>
      <c r="E401" s="16"/>
      <c r="F401" s="17"/>
      <c r="G401" s="74"/>
      <c r="H401" s="71">
        <f t="shared" si="7"/>
        <v>0</v>
      </c>
    </row>
    <row r="402" spans="1:8" ht="14.5" thickBot="1" x14ac:dyDescent="0.35">
      <c r="A402" s="50" t="s">
        <v>684</v>
      </c>
      <c r="B402" s="70">
        <v>59970190</v>
      </c>
      <c r="C402" s="33" t="s">
        <v>575</v>
      </c>
      <c r="D402" s="27">
        <v>2</v>
      </c>
      <c r="E402" s="16"/>
      <c r="F402" s="17"/>
      <c r="G402" s="74"/>
      <c r="H402" s="71">
        <f t="shared" si="7"/>
        <v>0</v>
      </c>
    </row>
    <row r="403" spans="1:8" ht="14.5" thickBot="1" x14ac:dyDescent="0.35">
      <c r="A403" s="50" t="s">
        <v>685</v>
      </c>
      <c r="B403" s="70">
        <v>59976290</v>
      </c>
      <c r="C403" s="33" t="s">
        <v>576</v>
      </c>
      <c r="D403" s="27">
        <v>2</v>
      </c>
      <c r="E403" s="16"/>
      <c r="F403" s="17"/>
      <c r="G403" s="74"/>
      <c r="H403" s="71">
        <f t="shared" si="7"/>
        <v>0</v>
      </c>
    </row>
    <row r="404" spans="1:8" ht="14.5" thickBot="1" x14ac:dyDescent="0.35">
      <c r="A404" s="50" t="s">
        <v>686</v>
      </c>
      <c r="B404" s="70" t="s">
        <v>577</v>
      </c>
      <c r="C404" s="33" t="s">
        <v>578</v>
      </c>
      <c r="D404" s="27">
        <v>2</v>
      </c>
      <c r="E404" s="16"/>
      <c r="F404" s="17"/>
      <c r="G404" s="74"/>
      <c r="H404" s="71">
        <f t="shared" si="7"/>
        <v>0</v>
      </c>
    </row>
    <row r="405" spans="1:8" ht="14.5" thickBot="1" x14ac:dyDescent="0.35">
      <c r="A405" s="50" t="s">
        <v>687</v>
      </c>
      <c r="B405" s="70" t="s">
        <v>579</v>
      </c>
      <c r="C405" s="33" t="s">
        <v>580</v>
      </c>
      <c r="D405" s="27">
        <v>2</v>
      </c>
      <c r="E405" s="16"/>
      <c r="F405" s="17"/>
      <c r="G405" s="74"/>
      <c r="H405" s="71">
        <f t="shared" si="7"/>
        <v>0</v>
      </c>
    </row>
    <row r="406" spans="1:8" ht="14.5" thickBot="1" x14ac:dyDescent="0.35">
      <c r="A406" s="50" t="s">
        <v>688</v>
      </c>
      <c r="B406" s="70" t="s">
        <v>581</v>
      </c>
      <c r="C406" s="33" t="s">
        <v>582</v>
      </c>
      <c r="D406" s="27">
        <v>2</v>
      </c>
      <c r="E406" s="16"/>
      <c r="F406" s="17"/>
      <c r="G406" s="74"/>
      <c r="H406" s="71">
        <f t="shared" si="7"/>
        <v>0</v>
      </c>
    </row>
    <row r="407" spans="1:8" ht="14.5" thickBot="1" x14ac:dyDescent="0.35">
      <c r="A407" s="50" t="s">
        <v>689</v>
      </c>
      <c r="B407" s="70" t="s">
        <v>583</v>
      </c>
      <c r="C407" s="33" t="s">
        <v>584</v>
      </c>
      <c r="D407" s="27">
        <v>5</v>
      </c>
      <c r="E407" s="16"/>
      <c r="F407" s="17"/>
      <c r="G407" s="74"/>
      <c r="H407" s="71">
        <f t="shared" si="7"/>
        <v>0</v>
      </c>
    </row>
    <row r="408" spans="1:8" ht="14.5" thickBot="1" x14ac:dyDescent="0.35">
      <c r="A408" s="50" t="s">
        <v>690</v>
      </c>
      <c r="B408" s="70">
        <v>99972847</v>
      </c>
      <c r="C408" s="33" t="s">
        <v>585</v>
      </c>
      <c r="D408" s="27">
        <v>4</v>
      </c>
      <c r="E408" s="16"/>
      <c r="F408" s="17"/>
      <c r="G408" s="74"/>
      <c r="H408" s="71">
        <f t="shared" si="7"/>
        <v>0</v>
      </c>
    </row>
    <row r="409" spans="1:8" ht="14.5" thickBot="1" x14ac:dyDescent="0.35">
      <c r="A409" s="50" t="s">
        <v>691</v>
      </c>
      <c r="B409" s="70">
        <v>1248208310</v>
      </c>
      <c r="C409" s="33" t="s">
        <v>573</v>
      </c>
      <c r="D409" s="27">
        <v>2</v>
      </c>
      <c r="E409" s="16"/>
      <c r="F409" s="17"/>
      <c r="G409" s="74"/>
      <c r="H409" s="71">
        <f t="shared" si="7"/>
        <v>0</v>
      </c>
    </row>
    <row r="410" spans="1:8" ht="14.5" thickBot="1" x14ac:dyDescent="0.35">
      <c r="A410" s="50" t="s">
        <v>692</v>
      </c>
      <c r="B410" s="70">
        <v>1407661019</v>
      </c>
      <c r="C410" s="33" t="s">
        <v>586</v>
      </c>
      <c r="D410" s="27">
        <v>2</v>
      </c>
      <c r="E410" s="16"/>
      <c r="F410" s="17"/>
      <c r="G410" s="74"/>
      <c r="H410" s="71">
        <f t="shared" si="7"/>
        <v>0</v>
      </c>
    </row>
    <row r="411" spans="1:8" ht="14.5" thickBot="1" x14ac:dyDescent="0.35">
      <c r="A411" s="50" t="s">
        <v>693</v>
      </c>
      <c r="B411" s="70">
        <v>1409970645</v>
      </c>
      <c r="C411" s="33" t="s">
        <v>587</v>
      </c>
      <c r="D411" s="27">
        <v>2</v>
      </c>
      <c r="E411" s="16"/>
      <c r="F411" s="17"/>
      <c r="G411" s="74"/>
      <c r="H411" s="71">
        <f t="shared" si="7"/>
        <v>0</v>
      </c>
    </row>
    <row r="412" spans="1:8" ht="14.5" thickBot="1" x14ac:dyDescent="0.35">
      <c r="A412" s="50" t="s">
        <v>694</v>
      </c>
      <c r="B412" s="70">
        <v>2025400717</v>
      </c>
      <c r="C412" s="33" t="s">
        <v>588</v>
      </c>
      <c r="D412" s="27">
        <v>1</v>
      </c>
      <c r="E412" s="16"/>
      <c r="F412" s="17"/>
      <c r="G412" s="74"/>
      <c r="H412" s="71">
        <f t="shared" si="7"/>
        <v>0</v>
      </c>
    </row>
    <row r="413" spans="1:8" ht="14.5" thickBot="1" x14ac:dyDescent="0.35">
      <c r="A413" s="50" t="s">
        <v>695</v>
      </c>
      <c r="B413" s="70">
        <v>2202400718</v>
      </c>
      <c r="C413" s="33" t="s">
        <v>589</v>
      </c>
      <c r="D413" s="27">
        <v>4</v>
      </c>
      <c r="E413" s="16"/>
      <c r="F413" s="17"/>
      <c r="G413" s="74"/>
      <c r="H413" s="71">
        <f t="shared" si="7"/>
        <v>0</v>
      </c>
    </row>
    <row r="414" spans="1:8" ht="14.5" thickBot="1" x14ac:dyDescent="0.35">
      <c r="A414" s="50" t="s">
        <v>696</v>
      </c>
      <c r="B414" s="70">
        <v>2202710380</v>
      </c>
      <c r="C414" s="33" t="s">
        <v>590</v>
      </c>
      <c r="D414" s="27">
        <v>2</v>
      </c>
      <c r="E414" s="16"/>
      <c r="F414" s="17"/>
      <c r="G414" s="74"/>
      <c r="H414" s="71">
        <f t="shared" si="7"/>
        <v>0</v>
      </c>
    </row>
    <row r="415" spans="1:8" ht="14.5" thickBot="1" x14ac:dyDescent="0.35">
      <c r="A415" s="50" t="s">
        <v>697</v>
      </c>
      <c r="B415" s="70">
        <v>2212770195</v>
      </c>
      <c r="C415" s="33" t="s">
        <v>343</v>
      </c>
      <c r="D415" s="27">
        <v>5</v>
      </c>
      <c r="E415" s="16"/>
      <c r="F415" s="17"/>
      <c r="G415" s="74"/>
      <c r="H415" s="71">
        <f t="shared" si="7"/>
        <v>0</v>
      </c>
    </row>
    <row r="416" spans="1:8" ht="14.5" thickBot="1" x14ac:dyDescent="0.35">
      <c r="A416" s="50" t="s">
        <v>698</v>
      </c>
      <c r="B416" s="70" t="s">
        <v>591</v>
      </c>
      <c r="C416" s="33" t="s">
        <v>380</v>
      </c>
      <c r="D416" s="27">
        <v>2</v>
      </c>
      <c r="E416" s="16"/>
      <c r="F416" s="17"/>
      <c r="G416" s="74"/>
      <c r="H416" s="71">
        <f t="shared" si="7"/>
        <v>0</v>
      </c>
    </row>
    <row r="417" spans="1:8" ht="14.5" thickBot="1" x14ac:dyDescent="0.35">
      <c r="A417" s="50" t="s">
        <v>699</v>
      </c>
      <c r="B417" s="70" t="s">
        <v>592</v>
      </c>
      <c r="C417" s="33" t="s">
        <v>380</v>
      </c>
      <c r="D417" s="27">
        <v>2</v>
      </c>
      <c r="E417" s="16"/>
      <c r="F417" s="17"/>
      <c r="G417" s="74"/>
      <c r="H417" s="71">
        <f t="shared" si="7"/>
        <v>0</v>
      </c>
    </row>
    <row r="418" spans="1:8" ht="14.5" thickBot="1" x14ac:dyDescent="0.35">
      <c r="A418" s="50" t="s">
        <v>700</v>
      </c>
      <c r="B418" s="70">
        <v>3817230038</v>
      </c>
      <c r="C418" s="33" t="s">
        <v>593</v>
      </c>
      <c r="D418" s="27">
        <v>2</v>
      </c>
      <c r="E418" s="16"/>
      <c r="F418" s="17"/>
      <c r="G418" s="74"/>
      <c r="H418" s="71">
        <f t="shared" si="7"/>
        <v>0</v>
      </c>
    </row>
    <row r="419" spans="1:8" ht="14.5" thickBot="1" x14ac:dyDescent="0.35">
      <c r="A419" s="50" t="s">
        <v>701</v>
      </c>
      <c r="B419" s="70">
        <v>4602406718</v>
      </c>
      <c r="C419" s="33" t="s">
        <v>594</v>
      </c>
      <c r="D419" s="27">
        <v>2</v>
      </c>
      <c r="E419" s="16"/>
      <c r="F419" s="17"/>
      <c r="G419" s="74"/>
      <c r="H419" s="71">
        <f t="shared" si="7"/>
        <v>0</v>
      </c>
    </row>
    <row r="420" spans="1:8" ht="14.5" thickBot="1" x14ac:dyDescent="0.35">
      <c r="A420" s="50" t="s">
        <v>702</v>
      </c>
      <c r="B420" s="70">
        <v>4603170376</v>
      </c>
      <c r="C420" s="33" t="s">
        <v>595</v>
      </c>
      <c r="D420" s="27">
        <v>2</v>
      </c>
      <c r="E420" s="16"/>
      <c r="F420" s="17"/>
      <c r="G420" s="74"/>
      <c r="H420" s="71">
        <f t="shared" si="7"/>
        <v>0</v>
      </c>
    </row>
    <row r="421" spans="1:8" ht="14.5" thickBot="1" x14ac:dyDescent="0.35">
      <c r="A421" s="50" t="s">
        <v>703</v>
      </c>
      <c r="B421" s="70">
        <v>4603170576</v>
      </c>
      <c r="C421" s="33" t="s">
        <v>584</v>
      </c>
      <c r="D421" s="27">
        <v>2</v>
      </c>
      <c r="E421" s="16"/>
      <c r="F421" s="17"/>
      <c r="G421" s="74"/>
      <c r="H421" s="71">
        <f t="shared" si="7"/>
        <v>0</v>
      </c>
    </row>
    <row r="422" spans="1:8" ht="14.5" thickBot="1" x14ac:dyDescent="0.35">
      <c r="A422" s="50" t="s">
        <v>704</v>
      </c>
      <c r="B422" s="70">
        <v>4603230126</v>
      </c>
      <c r="C422" s="33" t="s">
        <v>556</v>
      </c>
      <c r="D422" s="27">
        <v>2</v>
      </c>
      <c r="E422" s="16"/>
      <c r="F422" s="17"/>
      <c r="G422" s="74"/>
      <c r="H422" s="71">
        <f t="shared" si="7"/>
        <v>0</v>
      </c>
    </row>
    <row r="423" spans="1:8" ht="14.5" thickBot="1" x14ac:dyDescent="0.35">
      <c r="A423" s="50" t="s">
        <v>705</v>
      </c>
      <c r="B423" s="70">
        <v>4603235026</v>
      </c>
      <c r="C423" s="33" t="s">
        <v>556</v>
      </c>
      <c r="D423" s="27">
        <v>2</v>
      </c>
      <c r="E423" s="16"/>
      <c r="F423" s="17"/>
      <c r="G423" s="74"/>
      <c r="H423" s="71">
        <f t="shared" si="7"/>
        <v>0</v>
      </c>
    </row>
    <row r="424" spans="1:8" ht="14.5" thickBot="1" x14ac:dyDescent="0.35">
      <c r="A424" s="50" t="s">
        <v>706</v>
      </c>
      <c r="B424" s="70">
        <v>4603310080</v>
      </c>
      <c r="C424" s="33" t="s">
        <v>596</v>
      </c>
      <c r="D424" s="27">
        <v>2</v>
      </c>
      <c r="E424" s="16"/>
      <c r="F424" s="17"/>
      <c r="G424" s="74"/>
      <c r="H424" s="71">
        <f t="shared" si="7"/>
        <v>0</v>
      </c>
    </row>
    <row r="425" spans="1:8" ht="14.5" thickBot="1" x14ac:dyDescent="0.35">
      <c r="A425" s="50" t="s">
        <v>707</v>
      </c>
      <c r="B425" s="70">
        <v>4603310180</v>
      </c>
      <c r="C425" s="33" t="s">
        <v>597</v>
      </c>
      <c r="D425" s="27">
        <v>2</v>
      </c>
      <c r="E425" s="16"/>
      <c r="F425" s="17"/>
      <c r="G425" s="74"/>
      <c r="H425" s="71">
        <f t="shared" si="7"/>
        <v>0</v>
      </c>
    </row>
    <row r="426" spans="1:8" ht="14.5" thickBot="1" x14ac:dyDescent="0.35">
      <c r="A426" s="50" t="s">
        <v>708</v>
      </c>
      <c r="B426" s="70">
        <v>4603520276</v>
      </c>
      <c r="C426" s="33" t="s">
        <v>584</v>
      </c>
      <c r="D426" s="27">
        <v>2</v>
      </c>
      <c r="E426" s="16"/>
      <c r="F426" s="17"/>
      <c r="G426" s="74"/>
      <c r="H426" s="71">
        <f t="shared" si="7"/>
        <v>0</v>
      </c>
    </row>
    <row r="427" spans="1:8" ht="14.5" thickBot="1" x14ac:dyDescent="0.35">
      <c r="A427" s="50" t="s">
        <v>709</v>
      </c>
      <c r="B427" s="70">
        <v>4603520465</v>
      </c>
      <c r="C427" s="33" t="s">
        <v>589</v>
      </c>
      <c r="D427" s="27">
        <v>2</v>
      </c>
      <c r="E427" s="16"/>
      <c r="F427" s="17"/>
      <c r="G427" s="74"/>
      <c r="H427" s="71">
        <f t="shared" si="7"/>
        <v>0</v>
      </c>
    </row>
    <row r="428" spans="1:8" ht="14.5" thickBot="1" x14ac:dyDescent="0.35">
      <c r="A428" s="50" t="s">
        <v>710</v>
      </c>
      <c r="B428" s="70">
        <v>4603520476</v>
      </c>
      <c r="C428" s="33" t="s">
        <v>584</v>
      </c>
      <c r="D428" s="27">
        <v>2</v>
      </c>
      <c r="E428" s="16"/>
      <c r="F428" s="17"/>
      <c r="G428" s="74"/>
      <c r="H428" s="71">
        <f t="shared" si="7"/>
        <v>0</v>
      </c>
    </row>
    <row r="429" spans="1:8" ht="14.5" thickBot="1" x14ac:dyDescent="0.35">
      <c r="A429" s="50" t="s">
        <v>711</v>
      </c>
      <c r="B429" s="70">
        <v>4603520565</v>
      </c>
      <c r="C429" s="33" t="s">
        <v>589</v>
      </c>
      <c r="D429" s="27">
        <v>2</v>
      </c>
      <c r="E429" s="16"/>
      <c r="F429" s="17"/>
      <c r="G429" s="74"/>
      <c r="H429" s="71">
        <f t="shared" si="7"/>
        <v>0</v>
      </c>
    </row>
    <row r="430" spans="1:8" ht="14.5" thickBot="1" x14ac:dyDescent="0.35">
      <c r="A430" s="50" t="s">
        <v>712</v>
      </c>
      <c r="B430" s="70">
        <v>4607230197</v>
      </c>
      <c r="C430" s="33" t="s">
        <v>598</v>
      </c>
      <c r="D430" s="27">
        <v>2</v>
      </c>
      <c r="E430" s="16"/>
      <c r="F430" s="17"/>
      <c r="G430" s="74"/>
      <c r="H430" s="71">
        <f t="shared" si="7"/>
        <v>0</v>
      </c>
    </row>
    <row r="431" spans="1:8" ht="14.5" thickBot="1" x14ac:dyDescent="0.35">
      <c r="A431" s="50" t="s">
        <v>713</v>
      </c>
      <c r="B431" s="70">
        <v>4609940145</v>
      </c>
      <c r="C431" s="33" t="s">
        <v>599</v>
      </c>
      <c r="D431" s="27">
        <v>2</v>
      </c>
      <c r="E431" s="16"/>
      <c r="F431" s="17"/>
      <c r="G431" s="74"/>
      <c r="H431" s="71">
        <f t="shared" si="7"/>
        <v>0</v>
      </c>
    </row>
    <row r="432" spans="1:8" ht="14.5" thickBot="1" x14ac:dyDescent="0.35">
      <c r="A432" s="50" t="s">
        <v>714</v>
      </c>
      <c r="B432" s="70">
        <v>4609940741</v>
      </c>
      <c r="C432" s="33" t="s">
        <v>599</v>
      </c>
      <c r="D432" s="27">
        <v>2</v>
      </c>
      <c r="E432" s="16"/>
      <c r="F432" s="17"/>
      <c r="G432" s="74"/>
      <c r="H432" s="71">
        <f t="shared" si="7"/>
        <v>0</v>
      </c>
    </row>
    <row r="433" spans="1:8" ht="14.5" thickBot="1" x14ac:dyDescent="0.35">
      <c r="A433" s="50" t="s">
        <v>715</v>
      </c>
      <c r="B433" s="70">
        <v>4613210004</v>
      </c>
      <c r="C433" s="33" t="s">
        <v>600</v>
      </c>
      <c r="D433" s="27">
        <v>2</v>
      </c>
      <c r="E433" s="16"/>
      <c r="F433" s="17"/>
      <c r="G433" s="74"/>
      <c r="H433" s="71">
        <f t="shared" si="7"/>
        <v>0</v>
      </c>
    </row>
    <row r="434" spans="1:8" ht="14.5" thickBot="1" x14ac:dyDescent="0.35">
      <c r="A434" s="50" t="s">
        <v>716</v>
      </c>
      <c r="B434" s="70">
        <v>4613230100</v>
      </c>
      <c r="C434" s="33" t="s">
        <v>571</v>
      </c>
      <c r="D434" s="27">
        <v>2</v>
      </c>
      <c r="E434" s="16"/>
      <c r="F434" s="17"/>
      <c r="G434" s="74"/>
      <c r="H434" s="71">
        <f t="shared" si="7"/>
        <v>0</v>
      </c>
    </row>
    <row r="435" spans="1:8" ht="14.5" thickBot="1" x14ac:dyDescent="0.35">
      <c r="A435" s="50" t="s">
        <v>717</v>
      </c>
      <c r="B435" s="70">
        <v>4613240004</v>
      </c>
      <c r="C435" s="33" t="s">
        <v>601</v>
      </c>
      <c r="D435" s="27">
        <v>2</v>
      </c>
      <c r="E435" s="16"/>
      <c r="F435" s="17"/>
      <c r="G435" s="74"/>
      <c r="H435" s="71">
        <f t="shared" si="7"/>
        <v>0</v>
      </c>
    </row>
    <row r="436" spans="1:8" ht="14.5" thickBot="1" x14ac:dyDescent="0.35">
      <c r="A436" s="50" t="s">
        <v>718</v>
      </c>
      <c r="B436" s="70">
        <v>4613330114</v>
      </c>
      <c r="C436" s="33" t="s">
        <v>602</v>
      </c>
      <c r="D436" s="27">
        <v>2</v>
      </c>
      <c r="E436" s="16"/>
      <c r="F436" s="17"/>
      <c r="G436" s="74"/>
      <c r="H436" s="71">
        <f t="shared" si="7"/>
        <v>0</v>
      </c>
    </row>
    <row r="437" spans="1:8" ht="14.5" thickBot="1" x14ac:dyDescent="0.35">
      <c r="A437" s="50" t="s">
        <v>719</v>
      </c>
      <c r="B437" s="70">
        <v>4613520165</v>
      </c>
      <c r="C437" s="33" t="s">
        <v>603</v>
      </c>
      <c r="D437" s="27">
        <v>2</v>
      </c>
      <c r="E437" s="16"/>
      <c r="F437" s="17"/>
      <c r="G437" s="74"/>
      <c r="H437" s="71">
        <f t="shared" si="7"/>
        <v>0</v>
      </c>
    </row>
    <row r="438" spans="1:8" ht="14.5" thickBot="1" x14ac:dyDescent="0.35">
      <c r="A438" s="50" t="s">
        <v>720</v>
      </c>
      <c r="B438" s="70">
        <v>4633310044</v>
      </c>
      <c r="C438" s="33" t="s">
        <v>604</v>
      </c>
      <c r="D438" s="27">
        <v>2</v>
      </c>
      <c r="E438" s="16"/>
      <c r="F438" s="17"/>
      <c r="G438" s="74"/>
      <c r="H438" s="71">
        <f t="shared" si="7"/>
        <v>0</v>
      </c>
    </row>
    <row r="439" spans="1:8" ht="14.5" thickBot="1" x14ac:dyDescent="0.35">
      <c r="A439" s="50" t="s">
        <v>721</v>
      </c>
      <c r="B439" s="70">
        <v>4634210312</v>
      </c>
      <c r="C439" s="33" t="s">
        <v>605</v>
      </c>
      <c r="D439" s="27">
        <v>2</v>
      </c>
      <c r="E439" s="16"/>
      <c r="F439" s="17"/>
      <c r="G439" s="74"/>
      <c r="H439" s="71">
        <f t="shared" si="7"/>
        <v>0</v>
      </c>
    </row>
    <row r="440" spans="1:8" ht="14.5" thickBot="1" x14ac:dyDescent="0.35">
      <c r="A440" s="50" t="s">
        <v>722</v>
      </c>
      <c r="B440" s="70">
        <v>4634270037</v>
      </c>
      <c r="C440" s="33" t="s">
        <v>606</v>
      </c>
      <c r="D440" s="27">
        <v>2</v>
      </c>
      <c r="E440" s="16"/>
      <c r="F440" s="17"/>
      <c r="G440" s="74"/>
      <c r="H440" s="71">
        <f t="shared" si="7"/>
        <v>0</v>
      </c>
    </row>
    <row r="441" spans="1:8" ht="14.5" thickBot="1" x14ac:dyDescent="0.35">
      <c r="A441" s="50" t="s">
        <v>723</v>
      </c>
      <c r="B441" s="70">
        <v>4634630032</v>
      </c>
      <c r="C441" s="33" t="s">
        <v>571</v>
      </c>
      <c r="D441" s="27">
        <v>2</v>
      </c>
      <c r="E441" s="16"/>
      <c r="F441" s="17"/>
      <c r="G441" s="74"/>
      <c r="H441" s="71">
        <f t="shared" si="7"/>
        <v>0</v>
      </c>
    </row>
    <row r="442" spans="1:8" ht="14.5" thickBot="1" x14ac:dyDescent="0.35">
      <c r="A442" s="50" t="s">
        <v>724</v>
      </c>
      <c r="B442" s="70">
        <v>4635000249</v>
      </c>
      <c r="C442" s="33" t="s">
        <v>607</v>
      </c>
      <c r="D442" s="27">
        <v>1</v>
      </c>
      <c r="E442" s="16"/>
      <c r="F442" s="17"/>
      <c r="G442" s="74"/>
      <c r="H442" s="71">
        <f t="shared" si="7"/>
        <v>0</v>
      </c>
    </row>
    <row r="443" spans="1:8" ht="14.5" thickBot="1" x14ac:dyDescent="0.35">
      <c r="A443" s="50" t="s">
        <v>725</v>
      </c>
      <c r="B443" s="70">
        <v>4636205350</v>
      </c>
      <c r="C443" s="33" t="s">
        <v>608</v>
      </c>
      <c r="D443" s="27">
        <v>2</v>
      </c>
      <c r="E443" s="16"/>
      <c r="F443" s="17"/>
      <c r="G443" s="74"/>
      <c r="H443" s="71">
        <f t="shared" si="7"/>
        <v>0</v>
      </c>
    </row>
    <row r="444" spans="1:8" ht="14.5" thickBot="1" x14ac:dyDescent="0.35">
      <c r="A444" s="50" t="s">
        <v>726</v>
      </c>
      <c r="B444" s="70">
        <v>4636205450</v>
      </c>
      <c r="C444" s="33" t="s">
        <v>608</v>
      </c>
      <c r="D444" s="27">
        <v>2</v>
      </c>
      <c r="E444" s="16"/>
      <c r="F444" s="17"/>
      <c r="G444" s="74"/>
      <c r="H444" s="71">
        <f t="shared" si="7"/>
        <v>0</v>
      </c>
    </row>
    <row r="445" spans="1:8" ht="14.5" thickBot="1" x14ac:dyDescent="0.35">
      <c r="A445" s="50" t="s">
        <v>727</v>
      </c>
      <c r="B445" s="70">
        <v>4637200335</v>
      </c>
      <c r="C445" s="33" t="s">
        <v>609</v>
      </c>
      <c r="D445" s="27">
        <v>1</v>
      </c>
      <c r="E445" s="16"/>
      <c r="F445" s="17"/>
      <c r="G445" s="74"/>
      <c r="H445" s="71">
        <f t="shared" si="7"/>
        <v>0</v>
      </c>
    </row>
    <row r="446" spans="1:8" ht="14.5" thickBot="1" x14ac:dyDescent="0.35">
      <c r="A446" s="50" t="s">
        <v>728</v>
      </c>
      <c r="B446" s="70">
        <v>4637200435</v>
      </c>
      <c r="C446" s="33" t="s">
        <v>609</v>
      </c>
      <c r="D446" s="27">
        <v>1</v>
      </c>
      <c r="E446" s="16"/>
      <c r="F446" s="17"/>
      <c r="G446" s="74"/>
      <c r="H446" s="71">
        <f t="shared" si="7"/>
        <v>0</v>
      </c>
    </row>
    <row r="447" spans="1:8" ht="14.5" thickBot="1" x14ac:dyDescent="0.35">
      <c r="A447" s="50" t="s">
        <v>729</v>
      </c>
      <c r="B447" s="70">
        <v>4637301335</v>
      </c>
      <c r="C447" s="33" t="s">
        <v>610</v>
      </c>
      <c r="D447" s="27">
        <v>1</v>
      </c>
      <c r="E447" s="16"/>
      <c r="F447" s="17"/>
      <c r="G447" s="74"/>
      <c r="H447" s="71">
        <f t="shared" si="7"/>
        <v>0</v>
      </c>
    </row>
    <row r="448" spans="1:8" ht="14.5" thickBot="1" x14ac:dyDescent="0.35">
      <c r="A448" s="50" t="s">
        <v>730</v>
      </c>
      <c r="B448" s="70">
        <v>4637301435</v>
      </c>
      <c r="C448" s="33" t="s">
        <v>610</v>
      </c>
      <c r="D448" s="27">
        <v>1</v>
      </c>
      <c r="E448" s="16"/>
      <c r="F448" s="17"/>
      <c r="G448" s="74"/>
      <c r="H448" s="71">
        <f t="shared" ref="H448:H469" si="8">D448*G448</f>
        <v>0</v>
      </c>
    </row>
    <row r="449" spans="1:8" ht="14.5" thickBot="1" x14ac:dyDescent="0.35">
      <c r="A449" s="50" t="s">
        <v>731</v>
      </c>
      <c r="B449" s="70">
        <v>4637400635</v>
      </c>
      <c r="C449" s="33" t="s">
        <v>610</v>
      </c>
      <c r="D449" s="27">
        <v>1</v>
      </c>
      <c r="E449" s="16"/>
      <c r="F449" s="17"/>
      <c r="G449" s="74"/>
      <c r="H449" s="71">
        <f t="shared" si="8"/>
        <v>0</v>
      </c>
    </row>
    <row r="450" spans="1:8" ht="14.5" thickBot="1" x14ac:dyDescent="0.35">
      <c r="A450" s="50" t="s">
        <v>732</v>
      </c>
      <c r="B450" s="70">
        <v>4637660019</v>
      </c>
      <c r="C450" s="33" t="s">
        <v>586</v>
      </c>
      <c r="D450" s="27">
        <v>1</v>
      </c>
      <c r="E450" s="16"/>
      <c r="F450" s="17"/>
      <c r="G450" s="74"/>
      <c r="H450" s="71">
        <f t="shared" si="8"/>
        <v>0</v>
      </c>
    </row>
    <row r="451" spans="1:8" ht="14.5" thickBot="1" x14ac:dyDescent="0.35">
      <c r="A451" s="50" t="s">
        <v>733</v>
      </c>
      <c r="B451" s="70">
        <v>4637660119</v>
      </c>
      <c r="C451" s="33" t="s">
        <v>586</v>
      </c>
      <c r="D451" s="27">
        <v>1</v>
      </c>
      <c r="E451" s="16"/>
      <c r="F451" s="17"/>
      <c r="G451" s="74"/>
      <c r="H451" s="71">
        <f t="shared" si="8"/>
        <v>0</v>
      </c>
    </row>
    <row r="452" spans="1:8" ht="14.5" thickBot="1" x14ac:dyDescent="0.35">
      <c r="A452" s="50" t="s">
        <v>734</v>
      </c>
      <c r="B452" s="70">
        <v>4638200045</v>
      </c>
      <c r="C452" s="33" t="s">
        <v>425</v>
      </c>
      <c r="D452" s="27">
        <v>4</v>
      </c>
      <c r="E452" s="16"/>
      <c r="F452" s="17"/>
      <c r="G452" s="74"/>
      <c r="H452" s="71">
        <f t="shared" si="8"/>
        <v>0</v>
      </c>
    </row>
    <row r="453" spans="1:8" ht="14.5" thickBot="1" x14ac:dyDescent="0.35">
      <c r="A453" s="50" t="s">
        <v>735</v>
      </c>
      <c r="B453" s="70">
        <v>4638204110</v>
      </c>
      <c r="C453" s="33" t="s">
        <v>573</v>
      </c>
      <c r="D453" s="27">
        <v>2</v>
      </c>
      <c r="E453" s="16"/>
      <c r="F453" s="17"/>
      <c r="G453" s="74"/>
      <c r="H453" s="71">
        <f t="shared" si="8"/>
        <v>0</v>
      </c>
    </row>
    <row r="454" spans="1:8" ht="14.5" thickBot="1" x14ac:dyDescent="0.35">
      <c r="A454" s="50" t="s">
        <v>736</v>
      </c>
      <c r="B454" s="70">
        <v>4638300018</v>
      </c>
      <c r="C454" s="33" t="s">
        <v>611</v>
      </c>
      <c r="D454" s="27">
        <v>4</v>
      </c>
      <c r="E454" s="16"/>
      <c r="F454" s="17"/>
      <c r="G454" s="74"/>
      <c r="H454" s="71">
        <f t="shared" si="8"/>
        <v>0</v>
      </c>
    </row>
    <row r="455" spans="1:8" ht="14.5" thickBot="1" x14ac:dyDescent="0.35">
      <c r="A455" s="50" t="s">
        <v>737</v>
      </c>
      <c r="B455" s="70">
        <v>6420920101</v>
      </c>
      <c r="C455" s="33" t="s">
        <v>359</v>
      </c>
      <c r="D455" s="27">
        <v>4</v>
      </c>
      <c r="E455" s="16"/>
      <c r="F455" s="17"/>
      <c r="G455" s="74"/>
      <c r="H455" s="71">
        <f t="shared" si="8"/>
        <v>0</v>
      </c>
    </row>
    <row r="456" spans="1:8" ht="14.5" thickBot="1" x14ac:dyDescent="0.35">
      <c r="A456" s="50" t="s">
        <v>738</v>
      </c>
      <c r="B456" s="70">
        <v>6420940404</v>
      </c>
      <c r="C456" s="33" t="s">
        <v>612</v>
      </c>
      <c r="D456" s="27">
        <v>4</v>
      </c>
      <c r="E456" s="16"/>
      <c r="F456" s="17"/>
      <c r="G456" s="74"/>
      <c r="H456" s="71">
        <f t="shared" si="8"/>
        <v>0</v>
      </c>
    </row>
    <row r="457" spans="1:8" ht="14.5" thickBot="1" x14ac:dyDescent="0.35">
      <c r="A457" s="50" t="s">
        <v>739</v>
      </c>
      <c r="B457" s="70">
        <v>6421800010</v>
      </c>
      <c r="C457" s="33" t="s">
        <v>343</v>
      </c>
      <c r="D457" s="27">
        <v>4</v>
      </c>
      <c r="E457" s="16"/>
      <c r="F457" s="17"/>
      <c r="G457" s="74"/>
      <c r="H457" s="71">
        <f t="shared" si="8"/>
        <v>0</v>
      </c>
    </row>
    <row r="458" spans="1:8" ht="14.5" thickBot="1" x14ac:dyDescent="0.35">
      <c r="A458" s="50" t="s">
        <v>740</v>
      </c>
      <c r="B458" s="70">
        <v>9015400117</v>
      </c>
      <c r="C458" s="33" t="s">
        <v>613</v>
      </c>
      <c r="D458" s="27">
        <v>2</v>
      </c>
      <c r="E458" s="16"/>
      <c r="F458" s="17"/>
      <c r="G458" s="74"/>
      <c r="H458" s="71">
        <f t="shared" si="8"/>
        <v>0</v>
      </c>
    </row>
    <row r="459" spans="1:8" ht="14.5" thickBot="1" x14ac:dyDescent="0.35">
      <c r="A459" s="50" t="s">
        <v>741</v>
      </c>
      <c r="B459" s="70">
        <v>9024230512</v>
      </c>
      <c r="C459" s="33" t="s">
        <v>605</v>
      </c>
      <c r="D459" s="27">
        <v>4</v>
      </c>
      <c r="E459" s="16"/>
      <c r="F459" s="17"/>
      <c r="G459" s="74"/>
      <c r="H459" s="71">
        <f t="shared" si="8"/>
        <v>0</v>
      </c>
    </row>
    <row r="460" spans="1:8" ht="14.5" thickBot="1" x14ac:dyDescent="0.35">
      <c r="A460" s="50" t="s">
        <v>742</v>
      </c>
      <c r="B460" s="70" t="s">
        <v>614</v>
      </c>
      <c r="C460" s="33" t="s">
        <v>615</v>
      </c>
      <c r="D460" s="27">
        <v>4</v>
      </c>
      <c r="E460" s="16"/>
      <c r="F460" s="17"/>
      <c r="G460" s="74"/>
      <c r="H460" s="71">
        <f t="shared" si="8"/>
        <v>0</v>
      </c>
    </row>
    <row r="461" spans="1:8" ht="14.5" thickBot="1" x14ac:dyDescent="0.35">
      <c r="A461" s="50" t="s">
        <v>743</v>
      </c>
      <c r="B461" s="70" t="s">
        <v>616</v>
      </c>
      <c r="C461" s="33" t="s">
        <v>562</v>
      </c>
      <c r="D461" s="27">
        <v>5</v>
      </c>
      <c r="E461" s="16"/>
      <c r="F461" s="17"/>
      <c r="G461" s="74"/>
      <c r="H461" s="71">
        <f t="shared" si="8"/>
        <v>0</v>
      </c>
    </row>
    <row r="462" spans="1:8" ht="14.5" thickBot="1" x14ac:dyDescent="0.35">
      <c r="A462" s="50" t="s">
        <v>744</v>
      </c>
      <c r="B462" s="70" t="s">
        <v>617</v>
      </c>
      <c r="C462" s="33" t="s">
        <v>562</v>
      </c>
      <c r="D462" s="27">
        <v>5</v>
      </c>
      <c r="E462" s="16"/>
      <c r="F462" s="17"/>
      <c r="G462" s="74"/>
      <c r="H462" s="71">
        <f t="shared" si="8"/>
        <v>0</v>
      </c>
    </row>
    <row r="463" spans="1:8" ht="14.5" thickBot="1" x14ac:dyDescent="0.35">
      <c r="A463" s="50" t="s">
        <v>745</v>
      </c>
      <c r="B463" s="70" t="s">
        <v>618</v>
      </c>
      <c r="C463" s="33" t="s">
        <v>562</v>
      </c>
      <c r="D463" s="27">
        <v>5</v>
      </c>
      <c r="E463" s="16"/>
      <c r="F463" s="17"/>
      <c r="G463" s="74"/>
      <c r="H463" s="71">
        <f t="shared" si="8"/>
        <v>0</v>
      </c>
    </row>
    <row r="464" spans="1:8" ht="14.5" thickBot="1" x14ac:dyDescent="0.35">
      <c r="A464" s="50" t="s">
        <v>746</v>
      </c>
      <c r="B464" s="70" t="s">
        <v>619</v>
      </c>
      <c r="C464" s="33" t="s">
        <v>562</v>
      </c>
      <c r="D464" s="27">
        <v>5</v>
      </c>
      <c r="E464" s="16"/>
      <c r="F464" s="17"/>
      <c r="G464" s="74"/>
      <c r="H464" s="71">
        <f t="shared" si="8"/>
        <v>0</v>
      </c>
    </row>
    <row r="465" spans="1:8" ht="14.5" thickBot="1" x14ac:dyDescent="0.35">
      <c r="A465" s="50" t="s">
        <v>747</v>
      </c>
      <c r="B465" s="70" t="s">
        <v>620</v>
      </c>
      <c r="C465" s="33" t="s">
        <v>562</v>
      </c>
      <c r="D465" s="27">
        <v>5</v>
      </c>
      <c r="E465" s="16"/>
      <c r="F465" s="17"/>
      <c r="G465" s="74"/>
      <c r="H465" s="71">
        <f t="shared" si="8"/>
        <v>0</v>
      </c>
    </row>
    <row r="466" spans="1:8" ht="14.5" thickBot="1" x14ac:dyDescent="0.35">
      <c r="A466" s="50" t="s">
        <v>748</v>
      </c>
      <c r="B466" s="70">
        <v>9990047</v>
      </c>
      <c r="C466" s="33" t="s">
        <v>621</v>
      </c>
      <c r="D466" s="27">
        <v>40</v>
      </c>
      <c r="E466" s="16"/>
      <c r="F466" s="17"/>
      <c r="G466" s="74"/>
      <c r="H466" s="71">
        <f t="shared" si="8"/>
        <v>0</v>
      </c>
    </row>
    <row r="467" spans="1:8" ht="14.5" thickBot="1" x14ac:dyDescent="0.35">
      <c r="A467" s="50" t="s">
        <v>749</v>
      </c>
      <c r="B467" s="70">
        <v>9990051</v>
      </c>
      <c r="C467" s="33" t="s">
        <v>622</v>
      </c>
      <c r="D467" s="27">
        <v>40</v>
      </c>
      <c r="E467" s="16"/>
      <c r="F467" s="17"/>
      <c r="G467" s="74"/>
      <c r="H467" s="71">
        <f t="shared" si="8"/>
        <v>0</v>
      </c>
    </row>
    <row r="468" spans="1:8" ht="14.5" thickBot="1" x14ac:dyDescent="0.35">
      <c r="A468" s="50" t="s">
        <v>750</v>
      </c>
      <c r="B468" s="70">
        <v>9990053</v>
      </c>
      <c r="C468" s="33" t="s">
        <v>623</v>
      </c>
      <c r="D468" s="27">
        <v>10</v>
      </c>
      <c r="E468" s="16"/>
      <c r="F468" s="17"/>
      <c r="G468" s="74"/>
      <c r="H468" s="71">
        <f t="shared" si="8"/>
        <v>0</v>
      </c>
    </row>
    <row r="469" spans="1:8" ht="14.5" thickBot="1" x14ac:dyDescent="0.35">
      <c r="A469" s="50" t="s">
        <v>751</v>
      </c>
      <c r="B469" s="70" t="s">
        <v>624</v>
      </c>
      <c r="C469" s="33" t="s">
        <v>625</v>
      </c>
      <c r="D469" s="27">
        <v>2</v>
      </c>
      <c r="E469" s="16"/>
      <c r="F469" s="17"/>
      <c r="G469" s="74"/>
      <c r="H469" s="71">
        <f t="shared" si="8"/>
        <v>0</v>
      </c>
    </row>
    <row r="470" spans="1:8" ht="14.5" thickBot="1" x14ac:dyDescent="0.35">
      <c r="A470" s="77" t="s">
        <v>883</v>
      </c>
      <c r="H470" s="76">
        <f>SUM(H383:H469)</f>
        <v>0</v>
      </c>
    </row>
    <row r="471" spans="1:8" ht="14.5" thickBot="1" x14ac:dyDescent="0.35"/>
    <row r="472" spans="1:8" ht="14.5" thickBot="1" x14ac:dyDescent="0.35">
      <c r="A472" s="13" t="s">
        <v>626</v>
      </c>
      <c r="B472" s="14"/>
      <c r="C472" s="14"/>
      <c r="D472" s="14"/>
      <c r="E472" s="14"/>
      <c r="F472" s="14"/>
      <c r="G472" s="14"/>
      <c r="H472" s="15"/>
    </row>
    <row r="473" spans="1:8" ht="14.5" thickBot="1" x14ac:dyDescent="0.35">
      <c r="A473" s="18" t="s">
        <v>345</v>
      </c>
      <c r="B473" s="19" t="s">
        <v>346</v>
      </c>
      <c r="C473" s="20"/>
      <c r="D473" s="20" t="s">
        <v>349</v>
      </c>
      <c r="E473" s="83" t="s">
        <v>350</v>
      </c>
      <c r="F473" s="84"/>
      <c r="G473" s="20" t="s">
        <v>351</v>
      </c>
      <c r="H473" s="20" t="s">
        <v>354</v>
      </c>
    </row>
    <row r="474" spans="1:8" ht="14.5" thickBot="1" x14ac:dyDescent="0.35">
      <c r="A474" s="18" t="s">
        <v>1</v>
      </c>
      <c r="B474" s="21" t="s">
        <v>2</v>
      </c>
      <c r="C474" s="20"/>
      <c r="D474" s="20" t="s">
        <v>347</v>
      </c>
      <c r="E474" s="22" t="s">
        <v>3</v>
      </c>
      <c r="F474" s="23"/>
      <c r="G474" s="20" t="s">
        <v>348</v>
      </c>
      <c r="H474" s="20" t="s">
        <v>352</v>
      </c>
    </row>
    <row r="475" spans="1:8" ht="112.5" thickBot="1" x14ac:dyDescent="0.35">
      <c r="A475" s="18" t="s">
        <v>4</v>
      </c>
      <c r="B475" s="20" t="s">
        <v>5</v>
      </c>
      <c r="C475" s="20" t="s">
        <v>6</v>
      </c>
      <c r="D475" s="20"/>
      <c r="E475" s="20" t="s">
        <v>5</v>
      </c>
      <c r="F475" s="20" t="s">
        <v>6</v>
      </c>
      <c r="G475" s="24" t="s">
        <v>353</v>
      </c>
      <c r="H475" s="24" t="s">
        <v>353</v>
      </c>
    </row>
    <row r="476" spans="1:8" ht="14.5" thickBot="1" x14ac:dyDescent="0.35">
      <c r="A476" s="57" t="s">
        <v>663</v>
      </c>
      <c r="B476" s="70">
        <v>8200768927</v>
      </c>
      <c r="C476" s="33" t="s">
        <v>343</v>
      </c>
      <c r="D476" s="27">
        <v>20</v>
      </c>
      <c r="E476" s="16"/>
      <c r="F476" s="16"/>
      <c r="G476" s="74"/>
      <c r="H476" s="74">
        <f>D476*G476</f>
        <v>0</v>
      </c>
    </row>
    <row r="477" spans="1:8" ht="14.5" thickBot="1" x14ac:dyDescent="0.35">
      <c r="A477" s="57" t="s">
        <v>664</v>
      </c>
      <c r="B477" s="70" t="s">
        <v>627</v>
      </c>
      <c r="C477" s="33" t="s">
        <v>357</v>
      </c>
      <c r="D477" s="27">
        <v>20</v>
      </c>
      <c r="E477" s="16"/>
      <c r="F477" s="16"/>
      <c r="G477" s="74"/>
      <c r="H477" s="74">
        <f t="shared" ref="H477:H499" si="9">D477*G477</f>
        <v>0</v>
      </c>
    </row>
    <row r="478" spans="1:8" ht="14.5" thickBot="1" x14ac:dyDescent="0.35">
      <c r="A478" s="57" t="s">
        <v>665</v>
      </c>
      <c r="B478" s="70" t="s">
        <v>628</v>
      </c>
      <c r="C478" s="33" t="s">
        <v>359</v>
      </c>
      <c r="D478" s="27">
        <v>20</v>
      </c>
      <c r="E478" s="16"/>
      <c r="F478" s="16"/>
      <c r="G478" s="74"/>
      <c r="H478" s="74">
        <f t="shared" si="9"/>
        <v>0</v>
      </c>
    </row>
    <row r="479" spans="1:8" ht="14.5" thickBot="1" x14ac:dyDescent="0.35">
      <c r="A479" s="57" t="s">
        <v>666</v>
      </c>
      <c r="B479" s="70">
        <v>8201153808</v>
      </c>
      <c r="C479" s="33" t="s">
        <v>629</v>
      </c>
      <c r="D479" s="27">
        <v>20</v>
      </c>
      <c r="E479" s="16"/>
      <c r="F479" s="16"/>
      <c r="G479" s="74"/>
      <c r="H479" s="74">
        <f t="shared" si="9"/>
        <v>0</v>
      </c>
    </row>
    <row r="480" spans="1:8" ht="14.5" thickBot="1" x14ac:dyDescent="0.35">
      <c r="A480" s="57" t="s">
        <v>667</v>
      </c>
      <c r="B480" s="70" t="s">
        <v>630</v>
      </c>
      <c r="C480" s="33" t="s">
        <v>359</v>
      </c>
      <c r="D480" s="27">
        <v>20</v>
      </c>
      <c r="E480" s="16"/>
      <c r="F480" s="16"/>
      <c r="G480" s="74"/>
      <c r="H480" s="74">
        <f t="shared" si="9"/>
        <v>0</v>
      </c>
    </row>
    <row r="481" spans="1:8" ht="14.5" thickBot="1" x14ac:dyDescent="0.35">
      <c r="A481" s="57" t="s">
        <v>668</v>
      </c>
      <c r="B481" s="70" t="s">
        <v>631</v>
      </c>
      <c r="C481" s="33" t="s">
        <v>632</v>
      </c>
      <c r="D481" s="27">
        <v>5</v>
      </c>
      <c r="E481" s="16"/>
      <c r="F481" s="16"/>
      <c r="G481" s="74"/>
      <c r="H481" s="74">
        <f t="shared" si="9"/>
        <v>0</v>
      </c>
    </row>
    <row r="482" spans="1:8" ht="14.5" thickBot="1" x14ac:dyDescent="0.35">
      <c r="A482" s="57" t="s">
        <v>669</v>
      </c>
      <c r="B482" s="70" t="s">
        <v>633</v>
      </c>
      <c r="C482" s="33" t="s">
        <v>634</v>
      </c>
      <c r="D482" s="27">
        <v>10</v>
      </c>
      <c r="E482" s="16"/>
      <c r="F482" s="16"/>
      <c r="G482" s="74"/>
      <c r="H482" s="74">
        <f t="shared" si="9"/>
        <v>0</v>
      </c>
    </row>
    <row r="483" spans="1:8" ht="14.5" thickBot="1" x14ac:dyDescent="0.35">
      <c r="A483" s="57" t="s">
        <v>670</v>
      </c>
      <c r="B483" s="70" t="s">
        <v>635</v>
      </c>
      <c r="C483" s="33" t="s">
        <v>636</v>
      </c>
      <c r="D483" s="27">
        <v>5</v>
      </c>
      <c r="E483" s="16"/>
      <c r="F483" s="16"/>
      <c r="G483" s="74"/>
      <c r="H483" s="74">
        <f t="shared" si="9"/>
        <v>0</v>
      </c>
    </row>
    <row r="484" spans="1:8" ht="14.5" thickBot="1" x14ac:dyDescent="0.35">
      <c r="A484" s="57" t="s">
        <v>673</v>
      </c>
      <c r="B484" s="70" t="s">
        <v>637</v>
      </c>
      <c r="C484" s="33" t="s">
        <v>638</v>
      </c>
      <c r="D484" s="27">
        <v>10</v>
      </c>
      <c r="E484" s="16"/>
      <c r="F484" s="16"/>
      <c r="G484" s="74"/>
      <c r="H484" s="74">
        <f t="shared" si="9"/>
        <v>0</v>
      </c>
    </row>
    <row r="485" spans="1:8" ht="14.5" thickBot="1" x14ac:dyDescent="0.35">
      <c r="A485" s="57" t="s">
        <v>674</v>
      </c>
      <c r="B485" s="70" t="s">
        <v>639</v>
      </c>
      <c r="C485" s="33" t="s">
        <v>362</v>
      </c>
      <c r="D485" s="27">
        <v>5</v>
      </c>
      <c r="E485" s="16"/>
      <c r="F485" s="16"/>
      <c r="G485" s="74"/>
      <c r="H485" s="74">
        <f t="shared" si="9"/>
        <v>0</v>
      </c>
    </row>
    <row r="486" spans="1:8" ht="14.5" thickBot="1" x14ac:dyDescent="0.35">
      <c r="A486" s="50" t="s">
        <v>675</v>
      </c>
      <c r="B486" s="70" t="s">
        <v>640</v>
      </c>
      <c r="C486" s="33" t="s">
        <v>361</v>
      </c>
      <c r="D486" s="27">
        <v>5</v>
      </c>
      <c r="E486" s="16"/>
      <c r="F486" s="16"/>
      <c r="G486" s="74"/>
      <c r="H486" s="74">
        <f t="shared" si="9"/>
        <v>0</v>
      </c>
    </row>
    <row r="487" spans="1:8" ht="14.5" thickBot="1" x14ac:dyDescent="0.35">
      <c r="A487" s="57" t="s">
        <v>676</v>
      </c>
      <c r="B487" s="70" t="s">
        <v>641</v>
      </c>
      <c r="C487" s="33" t="s">
        <v>642</v>
      </c>
      <c r="D487" s="27">
        <v>5</v>
      </c>
      <c r="E487" s="16"/>
      <c r="F487" s="16"/>
      <c r="G487" s="74"/>
      <c r="H487" s="74">
        <f t="shared" si="9"/>
        <v>0</v>
      </c>
    </row>
    <row r="488" spans="1:8" ht="14.5" thickBot="1" x14ac:dyDescent="0.35">
      <c r="A488" s="57" t="s">
        <v>677</v>
      </c>
      <c r="B488" s="70" t="s">
        <v>643</v>
      </c>
      <c r="C488" s="33" t="s">
        <v>644</v>
      </c>
      <c r="D488" s="27">
        <v>5</v>
      </c>
      <c r="E488" s="16"/>
      <c r="F488" s="16"/>
      <c r="G488" s="74"/>
      <c r="H488" s="74">
        <f t="shared" si="9"/>
        <v>0</v>
      </c>
    </row>
    <row r="489" spans="1:8" ht="14.5" thickBot="1" x14ac:dyDescent="0.35">
      <c r="A489" s="57" t="s">
        <v>678</v>
      </c>
      <c r="B489" s="70" t="s">
        <v>645</v>
      </c>
      <c r="C489" s="33" t="s">
        <v>646</v>
      </c>
      <c r="D489" s="27">
        <v>5</v>
      </c>
      <c r="E489" s="16"/>
      <c r="F489" s="16"/>
      <c r="G489" s="74"/>
      <c r="H489" s="74">
        <f t="shared" si="9"/>
        <v>0</v>
      </c>
    </row>
    <row r="490" spans="1:8" ht="14.5" thickBot="1" x14ac:dyDescent="0.35">
      <c r="A490" s="57" t="s">
        <v>679</v>
      </c>
      <c r="B490" s="70" t="s">
        <v>647</v>
      </c>
      <c r="C490" s="33" t="s">
        <v>648</v>
      </c>
      <c r="D490" s="27">
        <v>5</v>
      </c>
      <c r="E490" s="16"/>
      <c r="F490" s="16"/>
      <c r="G490" s="74"/>
      <c r="H490" s="74">
        <f t="shared" si="9"/>
        <v>0</v>
      </c>
    </row>
    <row r="491" spans="1:8" ht="14.5" thickBot="1" x14ac:dyDescent="0.35">
      <c r="A491" s="57" t="s">
        <v>680</v>
      </c>
      <c r="B491" s="70">
        <v>7711238598</v>
      </c>
      <c r="C491" s="33" t="s">
        <v>649</v>
      </c>
      <c r="D491" s="27">
        <v>5</v>
      </c>
      <c r="E491" s="16"/>
      <c r="F491" s="16"/>
      <c r="G491" s="74"/>
      <c r="H491" s="74">
        <f t="shared" si="9"/>
        <v>0</v>
      </c>
    </row>
    <row r="492" spans="1:8" ht="14.5" thickBot="1" x14ac:dyDescent="0.35">
      <c r="A492" s="57" t="s">
        <v>681</v>
      </c>
      <c r="B492" s="70" t="s">
        <v>327</v>
      </c>
      <c r="C492" s="33" t="s">
        <v>650</v>
      </c>
      <c r="D492" s="27">
        <v>20</v>
      </c>
      <c r="E492" s="16"/>
      <c r="F492" s="16"/>
      <c r="G492" s="74"/>
      <c r="H492" s="74">
        <f t="shared" si="9"/>
        <v>0</v>
      </c>
    </row>
    <row r="493" spans="1:8" ht="14.5" thickBot="1" x14ac:dyDescent="0.35">
      <c r="A493" s="57" t="s">
        <v>682</v>
      </c>
      <c r="B493" s="70" t="s">
        <v>327</v>
      </c>
      <c r="C493" s="33" t="s">
        <v>884</v>
      </c>
      <c r="D493" s="27">
        <v>20</v>
      </c>
      <c r="E493" s="16"/>
      <c r="F493" s="16"/>
      <c r="G493" s="74"/>
      <c r="H493" s="74">
        <f t="shared" si="9"/>
        <v>0</v>
      </c>
    </row>
    <row r="494" spans="1:8" ht="14.5" thickBot="1" x14ac:dyDescent="0.35">
      <c r="A494" s="57" t="s">
        <v>683</v>
      </c>
      <c r="B494" s="70" t="s">
        <v>327</v>
      </c>
      <c r="C494" s="33" t="s">
        <v>885</v>
      </c>
      <c r="D494" s="27">
        <v>20</v>
      </c>
      <c r="E494" s="16"/>
      <c r="F494" s="16"/>
      <c r="G494" s="74"/>
      <c r="H494" s="74">
        <f t="shared" si="9"/>
        <v>0</v>
      </c>
    </row>
    <row r="495" spans="1:8" ht="14.5" thickBot="1" x14ac:dyDescent="0.35">
      <c r="A495" s="57" t="s">
        <v>684</v>
      </c>
      <c r="B495" s="70" t="s">
        <v>327</v>
      </c>
      <c r="C495" s="33" t="s">
        <v>887</v>
      </c>
      <c r="D495" s="27">
        <v>1</v>
      </c>
      <c r="E495" s="16"/>
      <c r="F495" s="16"/>
      <c r="G495" s="74"/>
      <c r="H495" s="74">
        <f t="shared" si="9"/>
        <v>0</v>
      </c>
    </row>
    <row r="496" spans="1:8" ht="14.5" thickBot="1" x14ac:dyDescent="0.35">
      <c r="A496" s="57" t="s">
        <v>685</v>
      </c>
      <c r="B496" s="70" t="s">
        <v>327</v>
      </c>
      <c r="C496" s="33" t="s">
        <v>651</v>
      </c>
      <c r="D496" s="27">
        <v>5</v>
      </c>
      <c r="E496" s="16"/>
      <c r="F496" s="16"/>
      <c r="G496" s="74"/>
      <c r="H496" s="74">
        <f t="shared" si="9"/>
        <v>0</v>
      </c>
    </row>
    <row r="497" spans="1:8" ht="14.5" thickBot="1" x14ac:dyDescent="0.35">
      <c r="A497" s="57" t="s">
        <v>686</v>
      </c>
      <c r="B497" s="70" t="s">
        <v>327</v>
      </c>
      <c r="C497" s="33" t="s">
        <v>652</v>
      </c>
      <c r="D497" s="27">
        <v>10</v>
      </c>
      <c r="E497" s="16"/>
      <c r="F497" s="16"/>
      <c r="G497" s="74"/>
      <c r="H497" s="74">
        <f t="shared" si="9"/>
        <v>0</v>
      </c>
    </row>
    <row r="498" spans="1:8" ht="14.5" thickBot="1" x14ac:dyDescent="0.35">
      <c r="A498" s="57" t="s">
        <v>687</v>
      </c>
      <c r="B498" s="70" t="s">
        <v>327</v>
      </c>
      <c r="C498" s="33" t="s">
        <v>886</v>
      </c>
      <c r="D498" s="27">
        <v>2</v>
      </c>
      <c r="E498" s="16"/>
      <c r="F498" s="16"/>
      <c r="G498" s="74"/>
      <c r="H498" s="74">
        <f t="shared" si="9"/>
        <v>0</v>
      </c>
    </row>
    <row r="499" spans="1:8" ht="14.5" thickBot="1" x14ac:dyDescent="0.35">
      <c r="A499" s="57" t="s">
        <v>688</v>
      </c>
      <c r="B499" s="70" t="s">
        <v>327</v>
      </c>
      <c r="C499" s="33" t="s">
        <v>653</v>
      </c>
      <c r="D499" s="27">
        <v>40</v>
      </c>
      <c r="E499" s="16"/>
      <c r="F499" s="16"/>
      <c r="G499" s="74"/>
      <c r="H499" s="74">
        <f t="shared" si="9"/>
        <v>0</v>
      </c>
    </row>
    <row r="500" spans="1:8" ht="14.5" thickBot="1" x14ac:dyDescent="0.35">
      <c r="A500" s="77" t="s">
        <v>888</v>
      </c>
      <c r="H500" s="76">
        <f>SUM(H476:H499)</f>
        <v>0</v>
      </c>
    </row>
    <row r="503" spans="1:8" ht="14.5" thickBot="1" x14ac:dyDescent="0.35"/>
    <row r="504" spans="1:8" ht="14.5" thickBot="1" x14ac:dyDescent="0.35">
      <c r="A504" s="13" t="s">
        <v>662</v>
      </c>
      <c r="B504" s="14"/>
      <c r="C504" s="14"/>
      <c r="D504" s="14"/>
      <c r="E504" s="14"/>
      <c r="F504" s="14"/>
      <c r="G504" s="14"/>
      <c r="H504" s="15"/>
    </row>
    <row r="505" spans="1:8" ht="14.5" thickBot="1" x14ac:dyDescent="0.35">
      <c r="A505" s="18" t="s">
        <v>345</v>
      </c>
      <c r="B505" s="19" t="s">
        <v>346</v>
      </c>
      <c r="C505" s="20"/>
      <c r="D505" s="20" t="s">
        <v>349</v>
      </c>
      <c r="E505" s="83" t="s">
        <v>350</v>
      </c>
      <c r="F505" s="84"/>
      <c r="G505" s="20" t="s">
        <v>351</v>
      </c>
      <c r="H505" s="20" t="s">
        <v>354</v>
      </c>
    </row>
    <row r="506" spans="1:8" ht="14.5" thickBot="1" x14ac:dyDescent="0.35">
      <c r="A506" s="18" t="s">
        <v>1</v>
      </c>
      <c r="B506" s="21" t="s">
        <v>2</v>
      </c>
      <c r="C506" s="20"/>
      <c r="D506" s="20" t="s">
        <v>347</v>
      </c>
      <c r="E506" s="22" t="s">
        <v>3</v>
      </c>
      <c r="F506" s="23"/>
      <c r="G506" s="20" t="s">
        <v>348</v>
      </c>
      <c r="H506" s="20" t="s">
        <v>352</v>
      </c>
    </row>
    <row r="507" spans="1:8" ht="112.5" thickBot="1" x14ac:dyDescent="0.35">
      <c r="A507" s="18" t="s">
        <v>4</v>
      </c>
      <c r="B507" s="20" t="s">
        <v>5</v>
      </c>
      <c r="C507" s="20" t="s">
        <v>6</v>
      </c>
      <c r="D507" s="20"/>
      <c r="E507" s="20" t="s">
        <v>5</v>
      </c>
      <c r="F507" s="20" t="s">
        <v>6</v>
      </c>
      <c r="G507" s="24" t="s">
        <v>353</v>
      </c>
      <c r="H507" s="24" t="s">
        <v>353</v>
      </c>
    </row>
    <row r="508" spans="1:8" ht="14.5" thickBot="1" x14ac:dyDescent="0.35">
      <c r="A508" s="50" t="s">
        <v>663</v>
      </c>
      <c r="B508" s="25" t="s">
        <v>327</v>
      </c>
      <c r="C508" s="26" t="s">
        <v>654</v>
      </c>
      <c r="D508" s="27">
        <v>100</v>
      </c>
      <c r="E508" s="25" t="s">
        <v>327</v>
      </c>
      <c r="F508" s="17"/>
      <c r="G508" s="74"/>
      <c r="H508" s="71">
        <f>D508*G508</f>
        <v>0</v>
      </c>
    </row>
    <row r="509" spans="1:8" ht="28.5" thickBot="1" x14ac:dyDescent="0.35">
      <c r="A509" s="57" t="s">
        <v>664</v>
      </c>
      <c r="B509" s="25" t="s">
        <v>327</v>
      </c>
      <c r="C509" s="28" t="s">
        <v>655</v>
      </c>
      <c r="D509" s="27">
        <v>30</v>
      </c>
      <c r="E509" s="25" t="s">
        <v>327</v>
      </c>
      <c r="F509" s="17"/>
      <c r="G509" s="74"/>
      <c r="H509" s="71">
        <f t="shared" ref="H509:H515" si="10">D509*G509</f>
        <v>0</v>
      </c>
    </row>
    <row r="510" spans="1:8" ht="14.5" thickBot="1" x14ac:dyDescent="0.35">
      <c r="A510" s="50" t="s">
        <v>665</v>
      </c>
      <c r="B510" s="25" t="s">
        <v>327</v>
      </c>
      <c r="C510" s="28" t="s">
        <v>656</v>
      </c>
      <c r="D510" s="27">
        <v>60</v>
      </c>
      <c r="E510" s="25" t="s">
        <v>327</v>
      </c>
      <c r="F510" s="17"/>
      <c r="G510" s="74"/>
      <c r="H510" s="71">
        <f t="shared" si="10"/>
        <v>0</v>
      </c>
    </row>
    <row r="511" spans="1:8" ht="14.5" thickBot="1" x14ac:dyDescent="0.35">
      <c r="A511" s="50" t="s">
        <v>666</v>
      </c>
      <c r="B511" s="25" t="s">
        <v>327</v>
      </c>
      <c r="C511" s="28" t="s">
        <v>657</v>
      </c>
      <c r="D511" s="27">
        <v>20</v>
      </c>
      <c r="E511" s="25" t="s">
        <v>327</v>
      </c>
      <c r="F511" s="17"/>
      <c r="G511" s="74"/>
      <c r="H511" s="71">
        <f t="shared" si="10"/>
        <v>0</v>
      </c>
    </row>
    <row r="512" spans="1:8" ht="14.5" thickBot="1" x14ac:dyDescent="0.35">
      <c r="A512" s="50" t="s">
        <v>667</v>
      </c>
      <c r="B512" s="25" t="s">
        <v>327</v>
      </c>
      <c r="C512" s="28" t="s">
        <v>658</v>
      </c>
      <c r="D512" s="27">
        <v>20</v>
      </c>
      <c r="E512" s="25" t="s">
        <v>327</v>
      </c>
      <c r="F512" s="17"/>
      <c r="G512" s="74"/>
      <c r="H512" s="71">
        <f t="shared" si="10"/>
        <v>0</v>
      </c>
    </row>
    <row r="513" spans="1:8" ht="14.5" thickBot="1" x14ac:dyDescent="0.35">
      <c r="A513" s="50" t="s">
        <v>668</v>
      </c>
      <c r="B513" s="25" t="s">
        <v>327</v>
      </c>
      <c r="C513" s="29" t="s">
        <v>659</v>
      </c>
      <c r="D513" s="27">
        <v>10</v>
      </c>
      <c r="E513" s="25" t="s">
        <v>327</v>
      </c>
      <c r="F513" s="17"/>
      <c r="G513" s="74"/>
      <c r="H513" s="71">
        <f t="shared" si="10"/>
        <v>0</v>
      </c>
    </row>
    <row r="514" spans="1:8" ht="14.5" thickBot="1" x14ac:dyDescent="0.35">
      <c r="A514" s="50" t="s">
        <v>669</v>
      </c>
      <c r="B514" s="25" t="s">
        <v>327</v>
      </c>
      <c r="C514" s="29" t="s">
        <v>660</v>
      </c>
      <c r="D514" s="27">
        <v>10</v>
      </c>
      <c r="E514" s="25" t="s">
        <v>327</v>
      </c>
      <c r="F514" s="17"/>
      <c r="G514" s="74"/>
      <c r="H514" s="71">
        <f t="shared" si="10"/>
        <v>0</v>
      </c>
    </row>
    <row r="515" spans="1:8" ht="14.5" thickBot="1" x14ac:dyDescent="0.35">
      <c r="A515" s="50" t="s">
        <v>670</v>
      </c>
      <c r="B515" s="25" t="s">
        <v>327</v>
      </c>
      <c r="C515" s="29" t="s">
        <v>661</v>
      </c>
      <c r="D515" s="27">
        <v>5</v>
      </c>
      <c r="E515" s="25" t="s">
        <v>327</v>
      </c>
      <c r="F515" s="17"/>
      <c r="G515" s="74"/>
      <c r="H515" s="71">
        <f t="shared" si="10"/>
        <v>0</v>
      </c>
    </row>
    <row r="516" spans="1:8" ht="14.5" thickBot="1" x14ac:dyDescent="0.35">
      <c r="A516" s="80" t="s">
        <v>889</v>
      </c>
      <c r="H516" s="76">
        <f>SUM(H508:H515)</f>
        <v>0</v>
      </c>
    </row>
    <row r="517" spans="1:8" ht="14.5" thickBot="1" x14ac:dyDescent="0.35"/>
    <row r="518" spans="1:8" ht="56.5" thickBot="1" x14ac:dyDescent="0.35">
      <c r="A518" s="47" t="s">
        <v>858</v>
      </c>
      <c r="B518" s="48"/>
      <c r="C518" s="48"/>
      <c r="D518" s="49" t="s">
        <v>860</v>
      </c>
    </row>
    <row r="519" spans="1:8" ht="14.5" thickBot="1" x14ac:dyDescent="0.35">
      <c r="A519" s="45" t="s">
        <v>859</v>
      </c>
      <c r="B519" s="46"/>
      <c r="C519" s="46"/>
      <c r="D519" s="46"/>
    </row>
    <row r="521" spans="1:8" ht="28" x14ac:dyDescent="0.3">
      <c r="A521" s="81" t="s">
        <v>890</v>
      </c>
      <c r="B521" s="75">
        <f>H205+H278+H348+H377+H470+H500+H516+D519</f>
        <v>0</v>
      </c>
    </row>
    <row r="523" spans="1:8" ht="18.5" customHeight="1" x14ac:dyDescent="0.3"/>
    <row r="524" spans="1:8" x14ac:dyDescent="0.3">
      <c r="A524" s="82" t="s">
        <v>864</v>
      </c>
      <c r="B524" s="82"/>
      <c r="C524" s="82"/>
      <c r="D524" s="82"/>
      <c r="E524" s="82"/>
    </row>
    <row r="525" spans="1:8" x14ac:dyDescent="0.3">
      <c r="A525" s="82"/>
      <c r="B525" s="82"/>
      <c r="C525" s="82"/>
      <c r="D525" s="82"/>
      <c r="E525" s="82"/>
    </row>
    <row r="526" spans="1:8" ht="29" customHeight="1" x14ac:dyDescent="0.3">
      <c r="A526" s="82"/>
      <c r="B526" s="82"/>
      <c r="C526" s="82"/>
      <c r="D526" s="82"/>
      <c r="E526" s="82"/>
    </row>
    <row r="527" spans="1:8" ht="1" customHeight="1" x14ac:dyDescent="0.3">
      <c r="A527" s="82"/>
      <c r="B527" s="82"/>
      <c r="C527" s="82"/>
      <c r="D527" s="82"/>
      <c r="E527" s="82"/>
    </row>
    <row r="530" spans="1:3" x14ac:dyDescent="0.3">
      <c r="A530" s="30" t="s">
        <v>861</v>
      </c>
      <c r="B530" s="30" t="s">
        <v>862</v>
      </c>
      <c r="C530" s="30" t="s">
        <v>863</v>
      </c>
    </row>
  </sheetData>
  <mergeCells count="8">
    <mergeCell ref="A524:E527"/>
    <mergeCell ref="E505:F505"/>
    <mergeCell ref="E9:F9"/>
    <mergeCell ref="E351:F351"/>
    <mergeCell ref="E281:F281"/>
    <mergeCell ref="E208:F208"/>
    <mergeCell ref="E473:F473"/>
    <mergeCell ref="E380:F38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Sheet1</vt:lpstr>
      <vt:lpstr>Sheet1!_Hlk45526799</vt:lpstr>
      <vt:lpstr>Sheet1!_Hlk45526836</vt:lpstr>
      <vt:lpstr>Sheet1!_Hlk46314930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Nikoloz Chantladze</dc:creator>
  <cp:lastModifiedBy>Nikoloz Chantladze</cp:lastModifiedBy>
  <dcterms:created xsi:type="dcterms:W3CDTF">2015-06-05T18:17:20Z</dcterms:created>
  <dcterms:modified xsi:type="dcterms:W3CDTF">2022-08-10T11:14:49Z</dcterms:modified>
</cp:coreProperties>
</file>